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tabRatio="744" activeTab="0"/>
  </bookViews>
  <sheets>
    <sheet name="front cover" sheetId="1" r:id="rId1"/>
    <sheet name="chart" sheetId="2" r:id="rId2"/>
    <sheet name="stats" sheetId="3" r:id="rId3"/>
    <sheet name="D+K vs N+P 1" sheetId="4" r:id="rId4"/>
    <sheet name="D+P vs K+N 2" sheetId="5" r:id="rId5"/>
    <sheet name="D+N vs K+P 3" sheetId="6" r:id="rId6"/>
    <sheet name="D+K vs N+P 4" sheetId="7" r:id="rId7"/>
    <sheet name="D+P vs K+N 5" sheetId="8" r:id="rId8"/>
    <sheet name="D+N vs K+P 6" sheetId="9" r:id="rId9"/>
    <sheet name="D+K vs N+P 7" sheetId="10" r:id="rId10"/>
    <sheet name="D+P vs K+N 8" sheetId="11" r:id="rId11"/>
    <sheet name="D+N vs K+P 9" sheetId="12" r:id="rId12"/>
    <sheet name="D+K vs N+P 10" sheetId="13" r:id="rId13"/>
    <sheet name="D+P vs K+N 11" sheetId="14" r:id="rId14"/>
    <sheet name="D+N vs K+P 12" sheetId="15" r:id="rId15"/>
    <sheet name="D+K vs N+P 13" sheetId="16" r:id="rId16"/>
    <sheet name="D+P vs K+N 14" sheetId="17" r:id="rId17"/>
    <sheet name="D+N vs K+P 15" sheetId="18" r:id="rId18"/>
    <sheet name="D+K vs N+P 16" sheetId="19" r:id="rId19"/>
    <sheet name="D+P vs K+N 17" sheetId="20" r:id="rId20"/>
    <sheet name="D+N vs K+P 18" sheetId="21" r:id="rId21"/>
    <sheet name="D+K vs N+P 19" sheetId="22" r:id="rId22"/>
    <sheet name="D+P vs K+N 20" sheetId="23" r:id="rId23"/>
    <sheet name="D+N vs K+P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<sst xmlns="http://schemas.openxmlformats.org/spreadsheetml/2006/main" count="852" uniqueCount="103">
  <si>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</si>
  <si>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</si>
  <si>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</si>
  <si>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</si>
  <si>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</si>
  <si>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</si>
  <si>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</si>
  <si>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</si>
  <si>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</si>
  <si>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</si>
  <si>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</si>
  <si>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</si>
  <si>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</si>
  <si>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</si>
  <si>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</si>
  <si>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</si>
  <si>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</si>
  <si>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</si>
  <si>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</si>
  <si>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</si>
  <si>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</si>
  <si>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</si>
  <si>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</si>
  <si>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</si>
  <si>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2NT</t>
  </si>
  <si>
    <t>3H</t>
  </si>
  <si>
    <t>3NT</t>
  </si>
  <si>
    <t>1NT</t>
  </si>
  <si>
    <t>3S</t>
  </si>
  <si>
    <t>2S</t>
  </si>
  <si>
    <t>2H</t>
  </si>
  <si>
    <t>4NT</t>
  </si>
  <si>
    <t>3D</t>
  </si>
  <si>
    <t>4H</t>
  </si>
  <si>
    <t>4S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</si>
  <si>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</si>
  <si>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</si>
  <si>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</si>
  <si>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</si>
  <si>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</si>
  <si>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</si>
  <si>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</si>
  <si>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</si>
  <si>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</si>
  <si>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</si>
  <si>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</si>
  <si>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</si>
  <si>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</si>
  <si>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</si>
  <si>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</si>
  <si>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</si>
  <si>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</si>
  <si>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</si>
  <si>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</si>
  <si>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</si>
  <si>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</si>
  <si>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</si>
  <si>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</si>
  <si>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</si>
  <si>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</si>
  <si>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</si>
  <si>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</si>
  <si>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</si>
  <si>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</si>
  <si>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</si>
  <si>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</si>
  <si>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</si>
  <si>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</si>
  <si>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</si>
  <si>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</si>
  <si>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</si>
  <si>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</si>
  <si>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</si>
  <si>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</si>
  <si>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2C</t>
  </si>
  <si>
    <t>2D</t>
  </si>
  <si>
    <t>1H</t>
  </si>
  <si>
    <t>2C *</t>
  </si>
  <si>
    <t>2D *</t>
  </si>
  <si>
    <t>5H</t>
  </si>
  <si>
    <t>1NT *</t>
  </si>
  <si>
    <t>3S *</t>
  </si>
  <si>
    <t>4C</t>
  </si>
  <si>
    <t>5H *</t>
  </si>
  <si>
    <t>4D</t>
  </si>
  <si>
    <t>1S</t>
  </si>
  <si>
    <t>decl. Hons</t>
  </si>
  <si>
    <t>def. hons</t>
  </si>
  <si>
    <t>Running totals</t>
  </si>
  <si>
    <t>Clapham'04</t>
  </si>
  <si>
    <t>4H *</t>
  </si>
  <si>
    <t>6NT</t>
  </si>
  <si>
    <t>5D</t>
  </si>
  <si>
    <t>3H *</t>
  </si>
  <si>
    <t>3C</t>
  </si>
  <si>
    <t>7S</t>
  </si>
  <si>
    <t>2H *</t>
  </si>
  <si>
    <t>2S *</t>
  </si>
  <si>
    <t>3D *</t>
  </si>
  <si>
    <t>6H</t>
  </si>
  <si>
    <t>1C</t>
  </si>
  <si>
    <t>3NT *</t>
  </si>
  <si>
    <t>6C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</si>
</sst>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0" fillId="0" borderId="8" xfId="0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20" fontId="1" fillId="0" borderId="9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75"/>
          <c:w val="0.922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-19</c:v>
                </c:pt>
                <c:pt idx="2">
                  <c:v>-18</c:v>
                </c:pt>
                <c:pt idx="3">
                  <c:v>-15</c:v>
                </c:pt>
                <c:pt idx="4">
                  <c:v>-35</c:v>
                </c:pt>
                <c:pt idx="5">
                  <c:v>-37</c:v>
                </c:pt>
                <c:pt idx="6">
                  <c:v>-36</c:v>
                </c:pt>
                <c:pt idx="7">
                  <c:v>-54</c:v>
                </c:pt>
                <c:pt idx="8">
                  <c:v>-39</c:v>
                </c:pt>
                <c:pt idx="9">
                  <c:v>-34</c:v>
                </c:pt>
                <c:pt idx="10">
                  <c:v>-48</c:v>
                </c:pt>
                <c:pt idx="11">
                  <c:v>-48</c:v>
                </c:pt>
                <c:pt idx="12">
                  <c:v>-31</c:v>
                </c:pt>
                <c:pt idx="13">
                  <c:v>-26</c:v>
                </c:pt>
                <c:pt idx="14">
                  <c:v>-12</c:v>
                </c:pt>
                <c:pt idx="15">
                  <c:v>-21</c:v>
                </c:pt>
                <c:pt idx="16">
                  <c:v>-2</c:v>
                </c:pt>
                <c:pt idx="17">
                  <c:v>-3</c:v>
                </c:pt>
                <c:pt idx="18">
                  <c:v>-3</c:v>
                </c:pt>
                <c:pt idx="19">
                  <c:v>5</c:v>
                </c:pt>
                <c:pt idx="20">
                  <c:v>-14</c:v>
                </c:pt>
                <c:pt idx="21">
                  <c:v>-18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-19</c:v>
                </c:pt>
                <c:pt idx="2">
                  <c:v>-20</c:v>
                </c:pt>
                <c:pt idx="3">
                  <c:v>-23</c:v>
                </c:pt>
                <c:pt idx="4">
                  <c:v>-43</c:v>
                </c:pt>
                <c:pt idx="5">
                  <c:v>-41</c:v>
                </c:pt>
                <c:pt idx="6">
                  <c:v>-42</c:v>
                </c:pt>
                <c:pt idx="7">
                  <c:v>-60</c:v>
                </c:pt>
                <c:pt idx="8">
                  <c:v>-75</c:v>
                </c:pt>
                <c:pt idx="9">
                  <c:v>-80</c:v>
                </c:pt>
                <c:pt idx="10">
                  <c:v>-94</c:v>
                </c:pt>
                <c:pt idx="11">
                  <c:v>-94</c:v>
                </c:pt>
                <c:pt idx="12">
                  <c:v>-111</c:v>
                </c:pt>
                <c:pt idx="13">
                  <c:v>-106</c:v>
                </c:pt>
                <c:pt idx="14">
                  <c:v>-120</c:v>
                </c:pt>
                <c:pt idx="15">
                  <c:v>-111</c:v>
                </c:pt>
                <c:pt idx="16">
                  <c:v>-92</c:v>
                </c:pt>
                <c:pt idx="17">
                  <c:v>-91</c:v>
                </c:pt>
                <c:pt idx="18">
                  <c:v>-91</c:v>
                </c:pt>
                <c:pt idx="19">
                  <c:v>-83</c:v>
                </c:pt>
                <c:pt idx="20">
                  <c:v>-64</c:v>
                </c:pt>
                <c:pt idx="21">
                  <c:v>-60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19</c:v>
                </c:pt>
                <c:pt idx="2">
                  <c:v>18</c:v>
                </c:pt>
                <c:pt idx="3">
                  <c:v>21</c:v>
                </c:pt>
                <c:pt idx="4">
                  <c:v>41</c:v>
                </c:pt>
                <c:pt idx="5">
                  <c:v>43</c:v>
                </c:pt>
                <c:pt idx="6">
                  <c:v>44</c:v>
                </c:pt>
                <c:pt idx="7">
                  <c:v>62</c:v>
                </c:pt>
                <c:pt idx="8">
                  <c:v>47</c:v>
                </c:pt>
                <c:pt idx="9">
                  <c:v>52</c:v>
                </c:pt>
                <c:pt idx="10">
                  <c:v>66</c:v>
                </c:pt>
                <c:pt idx="11">
                  <c:v>66</c:v>
                </c:pt>
                <c:pt idx="12">
                  <c:v>83</c:v>
                </c:pt>
                <c:pt idx="13">
                  <c:v>78</c:v>
                </c:pt>
                <c:pt idx="14">
                  <c:v>64</c:v>
                </c:pt>
                <c:pt idx="15">
                  <c:v>55</c:v>
                </c:pt>
                <c:pt idx="16">
                  <c:v>36</c:v>
                </c:pt>
                <c:pt idx="17">
                  <c:v>37</c:v>
                </c:pt>
                <c:pt idx="18">
                  <c:v>37</c:v>
                </c:pt>
                <c:pt idx="19">
                  <c:v>29</c:v>
                </c:pt>
                <c:pt idx="20">
                  <c:v>48</c:v>
                </c:pt>
                <c:pt idx="21">
                  <c:v>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37</c:v>
                </c:pt>
                <c:pt idx="5">
                  <c:v>35</c:v>
                </c:pt>
                <c:pt idx="6">
                  <c:v>34</c:v>
                </c:pt>
                <c:pt idx="7">
                  <c:v>52</c:v>
                </c:pt>
                <c:pt idx="8">
                  <c:v>67</c:v>
                </c:pt>
                <c:pt idx="9">
                  <c:v>62</c:v>
                </c:pt>
                <c:pt idx="10">
                  <c:v>76</c:v>
                </c:pt>
                <c:pt idx="11">
                  <c:v>76</c:v>
                </c:pt>
                <c:pt idx="12">
                  <c:v>59</c:v>
                </c:pt>
                <c:pt idx="13">
                  <c:v>54</c:v>
                </c:pt>
                <c:pt idx="14">
                  <c:v>68</c:v>
                </c:pt>
                <c:pt idx="15">
                  <c:v>77</c:v>
                </c:pt>
                <c:pt idx="16">
                  <c:v>58</c:v>
                </c:pt>
                <c:pt idx="17">
                  <c:v>57</c:v>
                </c:pt>
                <c:pt idx="18">
                  <c:v>57</c:v>
                </c:pt>
                <c:pt idx="19">
                  <c:v>49</c:v>
                </c:pt>
                <c:pt idx="20">
                  <c:v>30</c:v>
                </c:pt>
                <c:pt idx="21">
                  <c:v>34</c:v>
                </c:pt>
              </c:numCache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25"/>
          <c:y val="0.4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tabSelected="1" zoomScale="75" zoomScaleNormal="75" workbookViewId="0" topLeftCell="F4">
      <selection activeCell="W21" sqref="W21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89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1">
        <v>2</v>
      </c>
      <c r="E10" s="7"/>
      <c r="F10" s="7"/>
      <c r="G10" s="7">
        <v>-19</v>
      </c>
      <c r="H10" s="7">
        <f>IF(G10="","",-G10)</f>
        <v>19</v>
      </c>
      <c r="I10" s="7"/>
      <c r="J10" s="16"/>
      <c r="K10" s="7"/>
      <c r="L10" s="8">
        <f aca="true" t="shared" si="0" ref="L10:R10">SUM(D10:D41)</f>
        <v>39</v>
      </c>
      <c r="M10" s="9">
        <f t="shared" si="0"/>
        <v>8</v>
      </c>
      <c r="N10" s="9">
        <f t="shared" si="0"/>
        <v>-8</v>
      </c>
      <c r="O10" s="9">
        <f t="shared" si="0"/>
        <v>-39</v>
      </c>
      <c r="P10" s="9">
        <f t="shared" si="0"/>
        <v>39</v>
      </c>
      <c r="Q10" s="9">
        <f t="shared" si="0"/>
        <v>8</v>
      </c>
      <c r="R10" s="10">
        <f t="shared" si="0"/>
        <v>-8</v>
      </c>
      <c r="S10" s="7"/>
      <c r="T10" s="7"/>
      <c r="U10" s="7"/>
      <c r="V10" s="7"/>
      <c r="X10">
        <f>E10+G10+I10+X9</f>
        <v>-19</v>
      </c>
      <c r="Y10">
        <f>F10+G10+J10+Y9</f>
        <v>-19</v>
      </c>
      <c r="Z10">
        <f>E10+H10+J10+Z9</f>
        <v>19</v>
      </c>
      <c r="AA10">
        <f>F10+H10+I10+AA9</f>
        <v>19</v>
      </c>
    </row>
    <row r="11" spans="4:27" ht="12.75">
      <c r="D11" s="31">
        <v>2</v>
      </c>
      <c r="E11" s="7"/>
      <c r="F11" s="7"/>
      <c r="G11" s="7"/>
      <c r="H11" s="7"/>
      <c r="I11" s="7">
        <v>1</v>
      </c>
      <c r="J11" s="16">
        <f>IF(I11="","",-I11)</f>
        <v>-1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-18</v>
      </c>
      <c r="Y11">
        <f>F11+G11+J11+Y10</f>
        <v>-20</v>
      </c>
      <c r="Z11">
        <f>E11+H11+J11+Z10</f>
        <v>18</v>
      </c>
      <c r="AA11">
        <f>F11+H11+I11+AA10</f>
        <v>20</v>
      </c>
    </row>
    <row r="12" spans="4:27" ht="12.75">
      <c r="D12" s="31">
        <v>2</v>
      </c>
      <c r="E12" s="7">
        <v>3</v>
      </c>
      <c r="F12" s="7">
        <f>IF(E12="","",-E12)</f>
        <v>-3</v>
      </c>
      <c r="G12" s="7"/>
      <c r="H12" s="7"/>
      <c r="I12" s="7"/>
      <c r="J12" s="16"/>
      <c r="Q12" s="7"/>
      <c r="R12" s="7"/>
      <c r="S12" s="7"/>
      <c r="T12" s="7"/>
      <c r="U12" s="7"/>
      <c r="V12" s="7"/>
      <c r="X12">
        <f aca="true" t="shared" si="1" ref="X12:X48">E12+G12+I12+X11</f>
        <v>-15</v>
      </c>
      <c r="Y12">
        <f aca="true" t="shared" si="2" ref="Y12:Y48">F12+G12+J12+Y11</f>
        <v>-23</v>
      </c>
      <c r="Z12">
        <f aca="true" t="shared" si="3" ref="Z12:Z48">E12+H12+J12+Z11</f>
        <v>21</v>
      </c>
      <c r="AA12">
        <f aca="true" t="shared" si="4" ref="AA12:AA48">F12+H12+I12+AA11</f>
        <v>17</v>
      </c>
    </row>
    <row r="13" spans="4:27" ht="12.75">
      <c r="D13" s="31">
        <v>2</v>
      </c>
      <c r="E13" s="7"/>
      <c r="F13" s="7"/>
      <c r="G13" s="7">
        <v>-20</v>
      </c>
      <c r="H13" s="7">
        <f>IF(G13="","",-G13)</f>
        <v>20</v>
      </c>
      <c r="I13" s="7"/>
      <c r="J13" s="16"/>
      <c r="Q13" s="7"/>
      <c r="R13" s="7"/>
      <c r="S13" s="7"/>
      <c r="T13" s="7"/>
      <c r="U13" s="7"/>
      <c r="V13" s="7"/>
      <c r="X13">
        <f t="shared" si="1"/>
        <v>-35</v>
      </c>
      <c r="Y13">
        <f t="shared" si="2"/>
        <v>-43</v>
      </c>
      <c r="Z13">
        <f t="shared" si="3"/>
        <v>41</v>
      </c>
      <c r="AA13">
        <f t="shared" si="4"/>
        <v>37</v>
      </c>
    </row>
    <row r="14" spans="4:27" ht="12.75">
      <c r="D14" s="31">
        <v>2</v>
      </c>
      <c r="E14" s="7"/>
      <c r="F14" s="7"/>
      <c r="G14" s="7"/>
      <c r="H14" s="7"/>
      <c r="I14" s="7">
        <v>-2</v>
      </c>
      <c r="J14" s="16">
        <f>IF(I14="","",-I14)</f>
        <v>2</v>
      </c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-37</v>
      </c>
      <c r="Y14">
        <f t="shared" si="2"/>
        <v>-41</v>
      </c>
      <c r="Z14">
        <f t="shared" si="3"/>
        <v>43</v>
      </c>
      <c r="AA14">
        <f t="shared" si="4"/>
        <v>35</v>
      </c>
    </row>
    <row r="15" spans="4:27" ht="12.75">
      <c r="D15" s="31">
        <v>2</v>
      </c>
      <c r="E15" s="7">
        <v>1</v>
      </c>
      <c r="F15" s="7">
        <f>IF(E15="","",-E15)</f>
        <v>-1</v>
      </c>
      <c r="G15" s="7"/>
      <c r="H15" s="7"/>
      <c r="I15" s="7"/>
      <c r="J15" s="16"/>
      <c r="L15" s="8">
        <f>M10+O10+Q10</f>
        <v>-23</v>
      </c>
      <c r="M15" s="9">
        <f>M10+P10+R10</f>
        <v>39</v>
      </c>
      <c r="N15" s="9">
        <f>N10+O10+R10</f>
        <v>-55</v>
      </c>
      <c r="O15" s="10">
        <f>N10+P10+Q10</f>
        <v>39</v>
      </c>
      <c r="X15">
        <f t="shared" si="1"/>
        <v>-36</v>
      </c>
      <c r="Y15">
        <f t="shared" si="2"/>
        <v>-42</v>
      </c>
      <c r="Z15">
        <f t="shared" si="3"/>
        <v>44</v>
      </c>
      <c r="AA15">
        <f t="shared" si="4"/>
        <v>34</v>
      </c>
    </row>
    <row r="16" spans="4:27" ht="12.75">
      <c r="D16" s="31">
        <v>2</v>
      </c>
      <c r="E16" s="7"/>
      <c r="F16" s="7"/>
      <c r="G16" s="7">
        <v>-18</v>
      </c>
      <c r="H16" s="7">
        <f>IF(G16="","",-G16)</f>
        <v>18</v>
      </c>
      <c r="I16" s="7"/>
      <c r="J16" s="16"/>
      <c r="X16">
        <f t="shared" si="1"/>
        <v>-54</v>
      </c>
      <c r="Y16">
        <f t="shared" si="2"/>
        <v>-60</v>
      </c>
      <c r="Z16">
        <f t="shared" si="3"/>
        <v>62</v>
      </c>
      <c r="AA16">
        <f t="shared" si="4"/>
        <v>52</v>
      </c>
    </row>
    <row r="17" spans="4:27" ht="12.75">
      <c r="D17" s="31">
        <v>2</v>
      </c>
      <c r="E17" s="7"/>
      <c r="F17" s="7"/>
      <c r="G17" s="7"/>
      <c r="H17" s="7"/>
      <c r="I17" s="7">
        <v>15</v>
      </c>
      <c r="J17" s="16">
        <f>IF(I17="","",-I17)</f>
        <v>-15</v>
      </c>
      <c r="X17">
        <f t="shared" si="1"/>
        <v>-39</v>
      </c>
      <c r="Y17">
        <f t="shared" si="2"/>
        <v>-75</v>
      </c>
      <c r="Z17">
        <f t="shared" si="3"/>
        <v>47</v>
      </c>
      <c r="AA17">
        <f t="shared" si="4"/>
        <v>67</v>
      </c>
    </row>
    <row r="18" spans="4:27" ht="12.75">
      <c r="D18" s="31">
        <v>2</v>
      </c>
      <c r="E18" s="7">
        <v>5</v>
      </c>
      <c r="F18" s="7">
        <f>IF(E18="","",-E18)</f>
        <v>-5</v>
      </c>
      <c r="G18" s="7"/>
      <c r="H18" s="7"/>
      <c r="I18" s="7"/>
      <c r="J18" s="16"/>
      <c r="X18">
        <f t="shared" si="1"/>
        <v>-34</v>
      </c>
      <c r="Y18">
        <f t="shared" si="2"/>
        <v>-80</v>
      </c>
      <c r="Z18">
        <f t="shared" si="3"/>
        <v>52</v>
      </c>
      <c r="AA18">
        <f t="shared" si="4"/>
        <v>62</v>
      </c>
    </row>
    <row r="19" spans="4:27" ht="12.75">
      <c r="D19" s="31">
        <v>2</v>
      </c>
      <c r="E19" s="7"/>
      <c r="F19" s="7"/>
      <c r="G19" s="7">
        <v>-14</v>
      </c>
      <c r="H19" s="7">
        <f>IF(G19="","",-G19)</f>
        <v>14</v>
      </c>
      <c r="I19" s="7"/>
      <c r="J19" s="16"/>
      <c r="X19">
        <f t="shared" si="1"/>
        <v>-48</v>
      </c>
      <c r="Y19">
        <f t="shared" si="2"/>
        <v>-94</v>
      </c>
      <c r="Z19">
        <f t="shared" si="3"/>
        <v>66</v>
      </c>
      <c r="AA19">
        <f t="shared" si="4"/>
        <v>76</v>
      </c>
    </row>
    <row r="20" spans="4:27" ht="12.75">
      <c r="D20" s="31">
        <v>2</v>
      </c>
      <c r="E20" s="7"/>
      <c r="F20" s="7"/>
      <c r="G20" s="7"/>
      <c r="H20" s="7"/>
      <c r="I20" s="7">
        <v>0</v>
      </c>
      <c r="J20" s="16">
        <f>IF(I20="","",-I20)</f>
        <v>0</v>
      </c>
      <c r="X20">
        <f t="shared" si="1"/>
        <v>-48</v>
      </c>
      <c r="Y20">
        <f t="shared" si="2"/>
        <v>-94</v>
      </c>
      <c r="Z20">
        <f t="shared" si="3"/>
        <v>66</v>
      </c>
      <c r="AA20">
        <f t="shared" si="4"/>
        <v>76</v>
      </c>
    </row>
    <row r="21" spans="4:27" ht="12.75">
      <c r="D21" s="31">
        <v>2</v>
      </c>
      <c r="E21" s="7">
        <v>17</v>
      </c>
      <c r="F21" s="7">
        <f>IF(E21="","",-E21)</f>
        <v>-17</v>
      </c>
      <c r="G21" s="7"/>
      <c r="H21" s="7"/>
      <c r="I21" s="7"/>
      <c r="J21" s="16"/>
      <c r="X21">
        <f t="shared" si="1"/>
        <v>-31</v>
      </c>
      <c r="Y21">
        <f t="shared" si="2"/>
        <v>-111</v>
      </c>
      <c r="Z21">
        <f t="shared" si="3"/>
        <v>83</v>
      </c>
      <c r="AA21">
        <f t="shared" si="4"/>
        <v>59</v>
      </c>
    </row>
    <row r="22" spans="4:27" ht="12.75">
      <c r="D22" s="31">
        <v>2</v>
      </c>
      <c r="E22" s="7"/>
      <c r="F22" s="7"/>
      <c r="G22" s="7">
        <v>5</v>
      </c>
      <c r="H22" s="7">
        <f>IF(G22="","",-G22)</f>
        <v>-5</v>
      </c>
      <c r="I22" s="7"/>
      <c r="J22" s="16"/>
      <c r="X22">
        <f t="shared" si="1"/>
        <v>-26</v>
      </c>
      <c r="Y22">
        <f t="shared" si="2"/>
        <v>-106</v>
      </c>
      <c r="Z22">
        <f t="shared" si="3"/>
        <v>78</v>
      </c>
      <c r="AA22">
        <f t="shared" si="4"/>
        <v>54</v>
      </c>
    </row>
    <row r="23" spans="4:27" ht="12.75">
      <c r="D23" s="31">
        <v>2</v>
      </c>
      <c r="E23" s="7"/>
      <c r="F23" s="7"/>
      <c r="G23" s="7"/>
      <c r="H23" s="7"/>
      <c r="I23" s="7">
        <v>14</v>
      </c>
      <c r="J23" s="16">
        <f>IF(I23="","",-I23)</f>
        <v>-14</v>
      </c>
      <c r="X23">
        <f t="shared" si="1"/>
        <v>-12</v>
      </c>
      <c r="Y23">
        <f t="shared" si="2"/>
        <v>-120</v>
      </c>
      <c r="Z23">
        <f t="shared" si="3"/>
        <v>64</v>
      </c>
      <c r="AA23">
        <f t="shared" si="4"/>
        <v>68</v>
      </c>
    </row>
    <row r="24" spans="4:27" ht="12.75">
      <c r="D24" s="31">
        <v>2</v>
      </c>
      <c r="E24" s="7">
        <v>-9</v>
      </c>
      <c r="F24" s="7">
        <f>IF(E24="","",-E24)</f>
        <v>9</v>
      </c>
      <c r="G24" s="7"/>
      <c r="H24" s="7"/>
      <c r="I24" s="7"/>
      <c r="J24" s="16"/>
      <c r="X24">
        <f t="shared" si="1"/>
        <v>-21</v>
      </c>
      <c r="Y24">
        <f t="shared" si="2"/>
        <v>-111</v>
      </c>
      <c r="Z24">
        <f t="shared" si="3"/>
        <v>55</v>
      </c>
      <c r="AA24">
        <f t="shared" si="4"/>
        <v>77</v>
      </c>
    </row>
    <row r="25" spans="4:27" ht="12.75">
      <c r="D25" s="31">
        <v>2</v>
      </c>
      <c r="E25" s="7"/>
      <c r="F25" s="7"/>
      <c r="G25" s="7">
        <v>19</v>
      </c>
      <c r="H25" s="7">
        <f>IF(G25="","",-G25)</f>
        <v>-19</v>
      </c>
      <c r="I25" s="7"/>
      <c r="J25" s="16"/>
      <c r="X25">
        <f t="shared" si="1"/>
        <v>-2</v>
      </c>
      <c r="Y25">
        <f t="shared" si="2"/>
        <v>-92</v>
      </c>
      <c r="Z25">
        <f t="shared" si="3"/>
        <v>36</v>
      </c>
      <c r="AA25">
        <f t="shared" si="4"/>
        <v>58</v>
      </c>
    </row>
    <row r="26" spans="4:27" ht="12.75">
      <c r="D26" s="31">
        <v>2</v>
      </c>
      <c r="E26" s="7"/>
      <c r="F26" s="7"/>
      <c r="G26" s="7"/>
      <c r="H26" s="7"/>
      <c r="I26" s="7">
        <v>-1</v>
      </c>
      <c r="J26" s="16">
        <f>IF(I26="","",-I26)</f>
        <v>1</v>
      </c>
      <c r="X26">
        <f t="shared" si="1"/>
        <v>-3</v>
      </c>
      <c r="Y26">
        <f t="shared" si="2"/>
        <v>-91</v>
      </c>
      <c r="Z26">
        <f t="shared" si="3"/>
        <v>37</v>
      </c>
      <c r="AA26">
        <f t="shared" si="4"/>
        <v>57</v>
      </c>
    </row>
    <row r="27" spans="4:27" ht="12.75">
      <c r="D27" s="31">
        <v>2</v>
      </c>
      <c r="E27" s="7">
        <v>0</v>
      </c>
      <c r="F27" s="7">
        <f>IF(E27="","",-E27)</f>
        <v>0</v>
      </c>
      <c r="G27" s="7"/>
      <c r="H27" s="7"/>
      <c r="I27" s="7"/>
      <c r="J27" s="16"/>
      <c r="X27">
        <f t="shared" si="1"/>
        <v>-3</v>
      </c>
      <c r="Y27">
        <f t="shared" si="2"/>
        <v>-91</v>
      </c>
      <c r="Z27">
        <f t="shared" si="3"/>
        <v>37</v>
      </c>
      <c r="AA27">
        <f t="shared" si="4"/>
        <v>57</v>
      </c>
    </row>
    <row r="28" spans="4:27" ht="12.75">
      <c r="D28" s="31">
        <v>1</v>
      </c>
      <c r="E28" s="7"/>
      <c r="F28" s="7"/>
      <c r="G28" s="7">
        <v>8</v>
      </c>
      <c r="H28" s="7">
        <f>IF(G28="","",-G28)</f>
        <v>-8</v>
      </c>
      <c r="I28" s="7"/>
      <c r="J28" s="16"/>
      <c r="X28">
        <f t="shared" si="1"/>
        <v>5</v>
      </c>
      <c r="Y28">
        <f t="shared" si="2"/>
        <v>-83</v>
      </c>
      <c r="Z28">
        <f t="shared" si="3"/>
        <v>29</v>
      </c>
      <c r="AA28">
        <f t="shared" si="4"/>
        <v>49</v>
      </c>
    </row>
    <row r="29" spans="4:27" ht="12.75">
      <c r="D29" s="31">
        <v>1</v>
      </c>
      <c r="E29" s="7"/>
      <c r="F29" s="7"/>
      <c r="G29" s="7"/>
      <c r="H29" s="7"/>
      <c r="I29" s="7">
        <v>-19</v>
      </c>
      <c r="J29" s="16">
        <f>IF(I29="","",-I29)</f>
        <v>19</v>
      </c>
      <c r="X29">
        <f t="shared" si="1"/>
        <v>-14</v>
      </c>
      <c r="Y29">
        <f t="shared" si="2"/>
        <v>-64</v>
      </c>
      <c r="Z29">
        <f t="shared" si="3"/>
        <v>48</v>
      </c>
      <c r="AA29">
        <f t="shared" si="4"/>
        <v>30</v>
      </c>
    </row>
    <row r="30" spans="4:27" ht="12.75">
      <c r="D30" s="8">
        <v>1</v>
      </c>
      <c r="E30" s="9">
        <v>-9</v>
      </c>
      <c r="F30" s="9">
        <f>IF(E30="","",-E30)</f>
        <v>9</v>
      </c>
      <c r="G30" s="9"/>
      <c r="H30" s="9"/>
      <c r="I30" s="9"/>
      <c r="J30" s="10"/>
      <c r="X30">
        <f t="shared" si="1"/>
        <v>-23</v>
      </c>
      <c r="Y30">
        <f t="shared" si="2"/>
        <v>-55</v>
      </c>
      <c r="Z30">
        <f t="shared" si="3"/>
        <v>39</v>
      </c>
      <c r="AA30">
        <f t="shared" si="4"/>
        <v>39</v>
      </c>
    </row>
    <row r="31" spans="24:27" ht="12.75">
      <c r="X31">
        <f t="shared" si="1"/>
        <v>-23</v>
      </c>
      <c r="Y31">
        <f t="shared" si="2"/>
        <v>-55</v>
      </c>
      <c r="Z31">
        <f t="shared" si="3"/>
        <v>39</v>
      </c>
      <c r="AA31">
        <f t="shared" si="4"/>
        <v>39</v>
      </c>
    </row>
    <row r="32" spans="24:27" ht="12.75">
      <c r="X32">
        <f t="shared" si="1"/>
        <v>-23</v>
      </c>
      <c r="Y32">
        <f t="shared" si="2"/>
        <v>-55</v>
      </c>
      <c r="Z32">
        <f t="shared" si="3"/>
        <v>39</v>
      </c>
      <c r="AA32">
        <f t="shared" si="4"/>
        <v>39</v>
      </c>
    </row>
    <row r="33" spans="24:27" ht="12.75">
      <c r="X33">
        <f t="shared" si="1"/>
        <v>-23</v>
      </c>
      <c r="Y33">
        <f t="shared" si="2"/>
        <v>-55</v>
      </c>
      <c r="Z33">
        <f t="shared" si="3"/>
        <v>39</v>
      </c>
      <c r="AA33">
        <f t="shared" si="4"/>
        <v>39</v>
      </c>
    </row>
    <row r="34" spans="24:27" ht="12.75">
      <c r="X34">
        <f t="shared" si="1"/>
        <v>-23</v>
      </c>
      <c r="Y34">
        <f t="shared" si="2"/>
        <v>-55</v>
      </c>
      <c r="Z34">
        <f t="shared" si="3"/>
        <v>39</v>
      </c>
      <c r="AA34">
        <f t="shared" si="4"/>
        <v>39</v>
      </c>
    </row>
    <row r="35" spans="24:27" ht="12.75">
      <c r="X35">
        <f t="shared" si="1"/>
        <v>-23</v>
      </c>
      <c r="Y35">
        <f t="shared" si="2"/>
        <v>-55</v>
      </c>
      <c r="Z35">
        <f t="shared" si="3"/>
        <v>39</v>
      </c>
      <c r="AA35">
        <f t="shared" si="4"/>
        <v>39</v>
      </c>
    </row>
    <row r="36" spans="24:27" ht="12.75">
      <c r="X36">
        <f t="shared" si="1"/>
        <v>-23</v>
      </c>
      <c r="Y36">
        <f t="shared" si="2"/>
        <v>-55</v>
      </c>
      <c r="Z36">
        <f t="shared" si="3"/>
        <v>39</v>
      </c>
      <c r="AA36">
        <f t="shared" si="4"/>
        <v>39</v>
      </c>
    </row>
    <row r="37" spans="24:27" ht="12.75">
      <c r="X37">
        <f t="shared" si="1"/>
        <v>-23</v>
      </c>
      <c r="Y37">
        <f t="shared" si="2"/>
        <v>-55</v>
      </c>
      <c r="Z37">
        <f t="shared" si="3"/>
        <v>39</v>
      </c>
      <c r="AA37">
        <f t="shared" si="4"/>
        <v>39</v>
      </c>
    </row>
    <row r="38" spans="24:27" ht="12.75">
      <c r="X38">
        <f t="shared" si="1"/>
        <v>-23</v>
      </c>
      <c r="Y38">
        <f t="shared" si="2"/>
        <v>-55</v>
      </c>
      <c r="Z38">
        <f t="shared" si="3"/>
        <v>39</v>
      </c>
      <c r="AA38">
        <f t="shared" si="4"/>
        <v>39</v>
      </c>
    </row>
    <row r="39" spans="24:27" ht="12.75">
      <c r="X39">
        <f t="shared" si="1"/>
        <v>-23</v>
      </c>
      <c r="Y39">
        <f t="shared" si="2"/>
        <v>-55</v>
      </c>
      <c r="Z39">
        <f t="shared" si="3"/>
        <v>39</v>
      </c>
      <c r="AA39">
        <f t="shared" si="4"/>
        <v>39</v>
      </c>
    </row>
    <row r="40" spans="24:27" ht="12.75">
      <c r="X40">
        <f t="shared" si="1"/>
        <v>-23</v>
      </c>
      <c r="Y40">
        <f t="shared" si="2"/>
        <v>-55</v>
      </c>
      <c r="Z40">
        <f t="shared" si="3"/>
        <v>39</v>
      </c>
      <c r="AA40">
        <f t="shared" si="4"/>
        <v>39</v>
      </c>
    </row>
    <row r="41" spans="24:27" ht="12.75">
      <c r="X41">
        <f t="shared" si="1"/>
        <v>-23</v>
      </c>
      <c r="Y41">
        <f t="shared" si="2"/>
        <v>-55</v>
      </c>
      <c r="Z41">
        <f t="shared" si="3"/>
        <v>39</v>
      </c>
      <c r="AA41">
        <f t="shared" si="4"/>
        <v>39</v>
      </c>
    </row>
    <row r="42" spans="24:27" ht="12.75">
      <c r="X42">
        <f t="shared" si="1"/>
        <v>-23</v>
      </c>
      <c r="Y42">
        <f t="shared" si="2"/>
        <v>-55</v>
      </c>
      <c r="Z42">
        <f t="shared" si="3"/>
        <v>39</v>
      </c>
      <c r="AA42">
        <f t="shared" si="4"/>
        <v>39</v>
      </c>
    </row>
    <row r="43" spans="24:27" ht="12.75">
      <c r="X43">
        <f t="shared" si="1"/>
        <v>-23</v>
      </c>
      <c r="Y43">
        <f t="shared" si="2"/>
        <v>-55</v>
      </c>
      <c r="Z43">
        <f t="shared" si="3"/>
        <v>39</v>
      </c>
      <c r="AA43">
        <f t="shared" si="4"/>
        <v>39</v>
      </c>
    </row>
    <row r="44" spans="24:27" ht="12.75">
      <c r="X44">
        <f t="shared" si="1"/>
        <v>-23</v>
      </c>
      <c r="Y44">
        <f t="shared" si="2"/>
        <v>-55</v>
      </c>
      <c r="Z44">
        <f t="shared" si="3"/>
        <v>39</v>
      </c>
      <c r="AA44">
        <f t="shared" si="4"/>
        <v>39</v>
      </c>
    </row>
    <row r="45" spans="24:27" ht="12.75">
      <c r="X45">
        <f t="shared" si="1"/>
        <v>-23</v>
      </c>
      <c r="Y45">
        <f t="shared" si="2"/>
        <v>-55</v>
      </c>
      <c r="Z45">
        <f t="shared" si="3"/>
        <v>39</v>
      </c>
      <c r="AA45">
        <f t="shared" si="4"/>
        <v>39</v>
      </c>
    </row>
    <row r="46" spans="24:27" ht="12.75">
      <c r="X46">
        <f t="shared" si="1"/>
        <v>-23</v>
      </c>
      <c r="Y46">
        <f t="shared" si="2"/>
        <v>-55</v>
      </c>
      <c r="Z46">
        <f t="shared" si="3"/>
        <v>39</v>
      </c>
      <c r="AA46">
        <f t="shared" si="4"/>
        <v>39</v>
      </c>
    </row>
    <row r="47" spans="24:27" ht="12.75">
      <c r="X47">
        <f t="shared" si="1"/>
        <v>-23</v>
      </c>
      <c r="Y47">
        <f t="shared" si="2"/>
        <v>-55</v>
      </c>
      <c r="Z47">
        <f t="shared" si="3"/>
        <v>39</v>
      </c>
      <c r="AA47">
        <f t="shared" si="4"/>
        <v>39</v>
      </c>
    </row>
    <row r="48" spans="24:27" ht="12.75">
      <c r="X48">
        <f t="shared" si="1"/>
        <v>-23</v>
      </c>
      <c r="Y48">
        <f t="shared" si="2"/>
        <v>-55</v>
      </c>
      <c r="Z48">
        <f t="shared" si="3"/>
        <v>39</v>
      </c>
      <c r="AA48">
        <f t="shared" si="4"/>
        <v>39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zoomScale="80" zoomScaleNormal="80" workbookViewId="0" topLeftCell="A1">
      <selection activeCell="G10" sqref="G10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13</v>
      </c>
      <c r="C2" s="42" t="s">
        <v>14</v>
      </c>
      <c r="F2" s="22">
        <v>38311.512708333335</v>
      </c>
      <c r="G2" s="22">
        <v>38311.51520833333</v>
      </c>
      <c r="H2" s="22">
        <v>38311.5171875</v>
      </c>
      <c r="I2" s="21" t="s">
        <v>74</v>
      </c>
      <c r="J2" s="21" t="s">
        <v>15</v>
      </c>
      <c r="K2" s="21">
        <v>2</v>
      </c>
      <c r="L2" s="35"/>
      <c r="M2" s="35"/>
      <c r="T2">
        <v>21</v>
      </c>
      <c r="U2">
        <v>2</v>
      </c>
      <c r="V2">
        <v>20</v>
      </c>
      <c r="W2">
        <v>2</v>
      </c>
      <c r="X2"/>
      <c r="Y2"/>
    </row>
    <row r="3" spans="2:25" s="21" customFormat="1" ht="12.75">
      <c r="B3" s="23">
        <f>SUM(B4:B30)</f>
        <v>1860</v>
      </c>
      <c r="C3" s="43">
        <f>SUM(C4:C30)</f>
        <v>380</v>
      </c>
      <c r="F3" s="22">
        <v>38311.5171875</v>
      </c>
      <c r="G3" s="22">
        <v>38311.51912037037</v>
      </c>
      <c r="H3" s="22">
        <v>38311.52082175926</v>
      </c>
      <c r="I3" s="21" t="s">
        <v>28</v>
      </c>
      <c r="J3" s="21" t="s">
        <v>18</v>
      </c>
      <c r="K3" s="21">
        <v>0</v>
      </c>
      <c r="L3" s="35"/>
      <c r="M3" s="35"/>
      <c r="T3">
        <v>22</v>
      </c>
      <c r="U3">
        <v>2</v>
      </c>
      <c r="V3"/>
      <c r="W3"/>
      <c r="X3"/>
      <c r="Y3"/>
    </row>
    <row r="4" spans="2:25" s="21" customFormat="1" ht="12.75">
      <c r="B4" s="23"/>
      <c r="C4" s="24"/>
      <c r="F4" s="22">
        <v>38311.52082175926</v>
      </c>
      <c r="G4" s="22">
        <v>38311.52373842592</v>
      </c>
      <c r="H4" s="22">
        <v>38311.52903935185</v>
      </c>
      <c r="I4" s="21" t="s">
        <v>26</v>
      </c>
      <c r="J4" s="21" t="s">
        <v>15</v>
      </c>
      <c r="K4" s="21">
        <v>-2</v>
      </c>
      <c r="L4" s="35"/>
      <c r="M4" s="35"/>
      <c r="T4">
        <v>20</v>
      </c>
      <c r="U4">
        <v>3</v>
      </c>
      <c r="V4"/>
      <c r="W4"/>
      <c r="X4"/>
      <c r="Y4"/>
    </row>
    <row r="5" spans="2:25" s="21" customFormat="1" ht="12.75">
      <c r="B5" s="23"/>
      <c r="C5" s="24"/>
      <c r="F5" s="22">
        <v>38311.52903935185</v>
      </c>
      <c r="G5" s="22">
        <v>38311.532222222224</v>
      </c>
      <c r="H5" s="22">
        <v>38311.53475694444</v>
      </c>
      <c r="I5" s="21" t="s">
        <v>32</v>
      </c>
      <c r="J5" s="21" t="s">
        <v>16</v>
      </c>
      <c r="K5" s="21">
        <v>-1</v>
      </c>
      <c r="L5" s="35"/>
      <c r="M5" s="35"/>
      <c r="T5">
        <v>19</v>
      </c>
      <c r="U5">
        <v>2</v>
      </c>
      <c r="V5"/>
      <c r="W5"/>
      <c r="X5"/>
      <c r="Y5"/>
    </row>
    <row r="6" spans="2:25" s="21" customFormat="1" ht="12.75">
      <c r="B6" s="23"/>
      <c r="C6" s="24"/>
      <c r="F6" s="22">
        <v>38311.53475694444</v>
      </c>
      <c r="G6" s="22">
        <v>38311.536516203705</v>
      </c>
      <c r="H6" s="22">
        <v>38311.53920138889</v>
      </c>
      <c r="I6" s="21" t="s">
        <v>33</v>
      </c>
      <c r="J6" s="21" t="s">
        <v>18</v>
      </c>
      <c r="K6" s="21">
        <v>0</v>
      </c>
      <c r="L6" s="35"/>
      <c r="M6" s="35"/>
      <c r="T6">
        <v>23</v>
      </c>
      <c r="U6">
        <v>2</v>
      </c>
      <c r="V6">
        <v>18</v>
      </c>
      <c r="W6">
        <v>2</v>
      </c>
      <c r="X6"/>
      <c r="Y6"/>
    </row>
    <row r="7" spans="2:25" s="21" customFormat="1" ht="12.75">
      <c r="B7" s="23"/>
      <c r="C7" s="24"/>
      <c r="F7" s="22">
        <v>38311.53920138889</v>
      </c>
      <c r="G7" s="22">
        <v>38311.541342592594</v>
      </c>
      <c r="H7" s="22">
        <v>38311.543645833335</v>
      </c>
      <c r="I7" s="21" t="s">
        <v>34</v>
      </c>
      <c r="J7" s="21" t="s">
        <v>17</v>
      </c>
      <c r="K7" s="21">
        <v>2</v>
      </c>
      <c r="L7" s="35"/>
      <c r="M7" s="35"/>
      <c r="T7">
        <v>24</v>
      </c>
      <c r="U7">
        <v>3</v>
      </c>
      <c r="V7">
        <v>19</v>
      </c>
      <c r="W7">
        <v>3</v>
      </c>
      <c r="X7"/>
      <c r="Y7"/>
    </row>
    <row r="8" spans="2:25" s="21" customFormat="1" ht="12.75">
      <c r="B8" s="23"/>
      <c r="C8" s="24"/>
      <c r="F8" s="22">
        <v>38311.543645833335</v>
      </c>
      <c r="G8" s="22">
        <v>38311.54609953704</v>
      </c>
      <c r="H8" s="22">
        <v>38311.548726851855</v>
      </c>
      <c r="I8" s="21" t="s">
        <v>24</v>
      </c>
      <c r="J8" s="21" t="s">
        <v>18</v>
      </c>
      <c r="K8" s="21">
        <v>0</v>
      </c>
      <c r="L8" s="35"/>
      <c r="M8" s="35"/>
      <c r="T8">
        <v>25</v>
      </c>
      <c r="U8">
        <v>2</v>
      </c>
      <c r="V8"/>
      <c r="W8"/>
      <c r="X8"/>
      <c r="Y8"/>
    </row>
    <row r="9" spans="2:25" s="21" customFormat="1" ht="12.75">
      <c r="B9" s="23"/>
      <c r="C9" s="24"/>
      <c r="F9" s="22">
        <v>38311.548726851855</v>
      </c>
      <c r="G9" s="22">
        <v>38311.55291666667</v>
      </c>
      <c r="H9" s="22">
        <v>38311.554502314815</v>
      </c>
      <c r="I9" s="21" t="s">
        <v>94</v>
      </c>
      <c r="J9" s="21" t="s">
        <v>15</v>
      </c>
      <c r="K9" s="21">
        <v>0</v>
      </c>
      <c r="L9" s="35"/>
      <c r="M9" s="35"/>
      <c r="T9">
        <v>26</v>
      </c>
      <c r="U9">
        <v>2</v>
      </c>
      <c r="V9"/>
      <c r="W9"/>
      <c r="X9"/>
      <c r="Y9"/>
    </row>
    <row r="10" spans="2:25" s="21" customFormat="1" ht="12.75">
      <c r="B10" s="23"/>
      <c r="C10" s="24"/>
      <c r="F10" s="22">
        <v>38311.554502314815</v>
      </c>
      <c r="G10" s="22">
        <v>38311.557650462964</v>
      </c>
      <c r="H10" s="22">
        <v>38311.5600462963</v>
      </c>
      <c r="I10" s="21" t="s">
        <v>26</v>
      </c>
      <c r="J10" s="21" t="s">
        <v>15</v>
      </c>
      <c r="K10" s="21">
        <v>3</v>
      </c>
      <c r="L10" s="35"/>
      <c r="M10" s="35"/>
      <c r="T10">
        <v>27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21" customFormat="1" ht="12.75">
      <c r="B11" s="23"/>
      <c r="C11" s="24"/>
      <c r="F11" s="22">
        <v>38311.5600462963</v>
      </c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23"/>
      <c r="C12" s="24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23"/>
      <c r="C13" s="24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23"/>
      <c r="C14" s="24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/>
      <c r="C15" s="24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>
        <v>500</v>
      </c>
      <c r="C16" s="24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>
        <v>90</v>
      </c>
      <c r="C17" s="24"/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700</v>
      </c>
      <c r="C18" s="24"/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50</v>
      </c>
      <c r="C19" s="24">
        <v>60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40</v>
      </c>
      <c r="C20" s="27">
        <v>200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3">
        <v>40</v>
      </c>
      <c r="C21" s="24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>
        <v>90</v>
      </c>
      <c r="C22" s="27"/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45">
        <v>120</v>
      </c>
      <c r="C23" s="46"/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26"/>
      <c r="C24" s="27">
        <v>120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3">
        <v>70</v>
      </c>
      <c r="C25" s="24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6">
        <v>60</v>
      </c>
      <c r="C26" s="27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Bot="1">
      <c r="B27" s="45">
        <v>100</v>
      </c>
      <c r="C27" s="46"/>
      <c r="F27" s="22"/>
      <c r="G27" s="22"/>
      <c r="H27" s="22"/>
      <c r="T27"/>
      <c r="U27"/>
      <c r="V27"/>
      <c r="W27"/>
      <c r="X27"/>
      <c r="Y27"/>
    </row>
    <row r="28" spans="2:25" s="21" customFormat="1" ht="13.5" thickTop="1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11</v>
      </c>
      <c r="C2" s="42" t="s">
        <v>12</v>
      </c>
      <c r="F2" s="22">
        <v>38311.56065972222</v>
      </c>
      <c r="G2" s="22">
        <v>38311.567025462966</v>
      </c>
      <c r="H2" s="22">
        <v>38311.57241898148</v>
      </c>
      <c r="I2" s="21" t="s">
        <v>34</v>
      </c>
      <c r="J2" s="21" t="s">
        <v>15</v>
      </c>
      <c r="K2" s="21">
        <v>-1</v>
      </c>
      <c r="L2" s="35"/>
      <c r="M2" s="35"/>
      <c r="T2">
        <v>20</v>
      </c>
      <c r="U2">
        <v>3</v>
      </c>
      <c r="V2"/>
      <c r="W2"/>
      <c r="X2"/>
      <c r="Y2"/>
    </row>
    <row r="3" spans="2:25" s="21" customFormat="1" ht="12.75">
      <c r="B3" s="23">
        <f>SUM(B4:B30)</f>
        <v>1990</v>
      </c>
      <c r="C3" s="43">
        <f>SUM(C4:C30)</f>
        <v>1460</v>
      </c>
      <c r="F3" s="22">
        <v>38311.57241898148</v>
      </c>
      <c r="G3" s="22">
        <v>38311.575277777774</v>
      </c>
      <c r="H3" s="22">
        <v>38311.5796412037</v>
      </c>
      <c r="I3" s="21" t="s">
        <v>30</v>
      </c>
      <c r="J3" s="21" t="s">
        <v>15</v>
      </c>
      <c r="K3" s="21">
        <v>0</v>
      </c>
      <c r="L3" s="35"/>
      <c r="M3" s="35"/>
      <c r="T3">
        <v>21</v>
      </c>
      <c r="U3">
        <v>2</v>
      </c>
      <c r="V3"/>
      <c r="W3"/>
      <c r="X3"/>
      <c r="Y3"/>
    </row>
    <row r="4" spans="2:25" s="21" customFormat="1" ht="12.75">
      <c r="B4" s="23"/>
      <c r="C4" s="24"/>
      <c r="F4" s="22">
        <v>38311.5796412037</v>
      </c>
      <c r="G4" s="22">
        <v>38311.58341435185</v>
      </c>
      <c r="H4" s="22">
        <v>38311.58644675926</v>
      </c>
      <c r="I4" s="21" t="s">
        <v>28</v>
      </c>
      <c r="J4" s="21" t="s">
        <v>16</v>
      </c>
      <c r="K4" s="21">
        <v>-1</v>
      </c>
      <c r="L4" s="35">
        <v>100</v>
      </c>
      <c r="M4" s="35"/>
      <c r="T4">
        <v>19</v>
      </c>
      <c r="U4">
        <v>3</v>
      </c>
      <c r="V4">
        <v>20</v>
      </c>
      <c r="W4">
        <v>2</v>
      </c>
      <c r="X4"/>
      <c r="Y4"/>
    </row>
    <row r="5" spans="2:25" s="21" customFormat="1" ht="12.75">
      <c r="B5" s="23"/>
      <c r="C5" s="24"/>
      <c r="F5" s="22">
        <v>38311.58644675926</v>
      </c>
      <c r="G5" s="22">
        <v>38311.589155092595</v>
      </c>
      <c r="H5" s="22">
        <v>38311.59143518518</v>
      </c>
      <c r="I5" s="21" t="s">
        <v>32</v>
      </c>
      <c r="J5" s="21" t="s">
        <v>16</v>
      </c>
      <c r="K5" s="21">
        <v>0</v>
      </c>
      <c r="L5" s="35"/>
      <c r="M5" s="35"/>
      <c r="T5">
        <v>22</v>
      </c>
      <c r="U5">
        <v>2</v>
      </c>
      <c r="V5"/>
      <c r="W5"/>
      <c r="X5"/>
      <c r="Y5"/>
    </row>
    <row r="6" spans="2:25" s="21" customFormat="1" ht="12.75">
      <c r="B6" s="23"/>
      <c r="C6" s="24"/>
      <c r="F6" s="22">
        <v>38311.59143518518</v>
      </c>
      <c r="G6" s="22">
        <v>38311.59888888889</v>
      </c>
      <c r="H6" s="22">
        <v>38311.59914351852</v>
      </c>
      <c r="I6" s="21" t="s">
        <v>26</v>
      </c>
      <c r="J6" s="21" t="s">
        <v>18</v>
      </c>
      <c r="K6" s="21">
        <v>-1</v>
      </c>
      <c r="L6" s="35"/>
      <c r="M6" s="35"/>
      <c r="T6">
        <v>19</v>
      </c>
      <c r="U6">
        <v>2</v>
      </c>
      <c r="V6"/>
      <c r="W6"/>
      <c r="X6"/>
      <c r="Y6"/>
    </row>
    <row r="7" spans="2:25" s="21" customFormat="1" ht="12.75">
      <c r="B7" s="23"/>
      <c r="C7" s="24"/>
      <c r="F7" s="22">
        <v>38311.59914351852</v>
      </c>
      <c r="G7" s="22">
        <v>38311.60319444445</v>
      </c>
      <c r="H7" s="22">
        <v>38311.60555555556</v>
      </c>
      <c r="I7" s="21" t="s">
        <v>25</v>
      </c>
      <c r="J7" s="21" t="s">
        <v>18</v>
      </c>
      <c r="K7" s="21">
        <v>2</v>
      </c>
      <c r="L7" s="35"/>
      <c r="M7" s="35"/>
      <c r="T7">
        <v>23</v>
      </c>
      <c r="U7">
        <v>3</v>
      </c>
      <c r="V7">
        <v>18</v>
      </c>
      <c r="W7">
        <v>3</v>
      </c>
      <c r="X7"/>
      <c r="Y7"/>
    </row>
    <row r="8" spans="2:25" s="21" customFormat="1" ht="12.75">
      <c r="B8" s="23"/>
      <c r="C8" s="24"/>
      <c r="F8" s="22">
        <v>38311.60555555556</v>
      </c>
      <c r="G8" s="22">
        <v>38311.6075462963</v>
      </c>
      <c r="H8" s="22">
        <v>38311.61131944445</v>
      </c>
      <c r="I8" s="21" t="s">
        <v>75</v>
      </c>
      <c r="J8" s="21" t="s">
        <v>15</v>
      </c>
      <c r="K8" s="21">
        <v>1</v>
      </c>
      <c r="L8" s="35"/>
      <c r="M8" s="35"/>
      <c r="T8">
        <v>23</v>
      </c>
      <c r="U8">
        <v>2</v>
      </c>
      <c r="V8">
        <v>18</v>
      </c>
      <c r="W8">
        <v>2</v>
      </c>
      <c r="X8"/>
      <c r="Y8"/>
    </row>
    <row r="9" spans="2:25" s="21" customFormat="1" ht="12.75">
      <c r="B9" s="23"/>
      <c r="C9" s="24"/>
      <c r="F9" s="22">
        <v>38311.61131944445</v>
      </c>
      <c r="G9" s="22">
        <v>38311.61326388889</v>
      </c>
      <c r="H9" s="22">
        <v>38311.61583333334</v>
      </c>
      <c r="I9" s="21" t="s">
        <v>29</v>
      </c>
      <c r="J9" s="21" t="s">
        <v>16</v>
      </c>
      <c r="K9" s="21">
        <v>2</v>
      </c>
      <c r="L9" s="35"/>
      <c r="M9" s="35"/>
      <c r="T9">
        <v>24</v>
      </c>
      <c r="U9">
        <v>2</v>
      </c>
      <c r="V9">
        <v>17</v>
      </c>
      <c r="W9">
        <v>2</v>
      </c>
      <c r="X9">
        <v>16</v>
      </c>
      <c r="Y9">
        <v>2</v>
      </c>
    </row>
    <row r="10" spans="2:25" s="21" customFormat="1" ht="12.75">
      <c r="B10" s="23"/>
      <c r="C10" s="24"/>
      <c r="F10" s="22">
        <v>38311.61583333334</v>
      </c>
      <c r="G10" s="22">
        <v>38311.62006944444</v>
      </c>
      <c r="H10" s="22">
        <v>38311.622245370374</v>
      </c>
      <c r="I10" s="21" t="s">
        <v>95</v>
      </c>
      <c r="J10" s="21" t="s">
        <v>18</v>
      </c>
      <c r="K10" s="21">
        <v>0</v>
      </c>
      <c r="L10" s="35"/>
      <c r="M10" s="35"/>
      <c r="T10">
        <v>25</v>
      </c>
      <c r="U10">
        <v>3</v>
      </c>
      <c r="V10">
        <v>17</v>
      </c>
      <c r="W10">
        <v>3</v>
      </c>
      <c r="X10"/>
      <c r="Y10"/>
    </row>
    <row r="11" spans="2:25" s="21" customFormat="1" ht="12.75">
      <c r="B11" s="23"/>
      <c r="C11" s="24"/>
      <c r="F11" s="22">
        <v>38311.622245370374</v>
      </c>
      <c r="G11" s="22">
        <v>38311.625925925924</v>
      </c>
      <c r="H11" s="22">
        <v>38311.628171296295</v>
      </c>
      <c r="I11" s="21" t="s">
        <v>34</v>
      </c>
      <c r="J11" s="21" t="s">
        <v>16</v>
      </c>
      <c r="K11" s="21">
        <v>0</v>
      </c>
      <c r="L11" s="35"/>
      <c r="M11" s="35"/>
      <c r="T11">
        <v>26</v>
      </c>
      <c r="U11">
        <v>2</v>
      </c>
      <c r="V11"/>
      <c r="W11"/>
      <c r="X11"/>
      <c r="Y11"/>
    </row>
    <row r="12" spans="2:25" s="21" customFormat="1" ht="12.75">
      <c r="B12" s="23"/>
      <c r="C12" s="24"/>
      <c r="F12" s="22">
        <v>38311.628171296295</v>
      </c>
      <c r="G12" s="22">
        <v>38311.62997685185</v>
      </c>
      <c r="H12" s="22">
        <v>38311.63246527778</v>
      </c>
      <c r="I12" s="21" t="s">
        <v>26</v>
      </c>
      <c r="J12" s="21" t="s">
        <v>16</v>
      </c>
      <c r="K12" s="21">
        <v>4</v>
      </c>
      <c r="L12" s="35"/>
      <c r="M12" s="35"/>
      <c r="T12">
        <v>27</v>
      </c>
      <c r="U12">
        <v>2</v>
      </c>
      <c r="V12">
        <v>15</v>
      </c>
      <c r="W12">
        <v>2</v>
      </c>
      <c r="X12">
        <v>14</v>
      </c>
      <c r="Y12">
        <v>2</v>
      </c>
    </row>
    <row r="13" spans="2:25" s="21" customFormat="1" ht="12.75">
      <c r="B13" s="23"/>
      <c r="C13" s="24"/>
      <c r="F13" s="22">
        <v>38311.63246527778</v>
      </c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23">
        <v>500</v>
      </c>
      <c r="C14" s="24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>
        <v>120</v>
      </c>
      <c r="C15" s="24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>
        <v>700</v>
      </c>
      <c r="C16" s="24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>
        <v>60</v>
      </c>
      <c r="C17" s="24">
        <v>1000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20</v>
      </c>
      <c r="C18" s="24">
        <v>60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50</v>
      </c>
      <c r="C19" s="24">
        <v>50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100</v>
      </c>
      <c r="C20" s="27">
        <v>50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3">
        <v>60</v>
      </c>
      <c r="C21" s="24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>
        <v>60</v>
      </c>
      <c r="C22" s="27"/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2.75">
      <c r="B23" s="23">
        <v>40</v>
      </c>
      <c r="C23" s="24">
        <v>90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Bot="1">
      <c r="B24" s="45">
        <v>60</v>
      </c>
      <c r="C24" s="46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3.5" thickTop="1">
      <c r="B25" s="26"/>
      <c r="C25" s="27">
        <v>210</v>
      </c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6">
        <v>120</v>
      </c>
      <c r="C26" s="27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Bot="1">
      <c r="B27" s="45">
        <v>100</v>
      </c>
      <c r="C27" s="46"/>
      <c r="F27" s="22"/>
      <c r="G27" s="22"/>
      <c r="H27" s="22"/>
      <c r="T27"/>
      <c r="U27"/>
      <c r="V27"/>
      <c r="W27"/>
      <c r="X27"/>
      <c r="Y27"/>
    </row>
    <row r="28" spans="2:25" s="21" customFormat="1" ht="13.5" thickTop="1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zoomScale="80" zoomScaleNormal="80" workbookViewId="0" topLeftCell="A1">
      <selection activeCell="G11" sqref="G11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6" width="9.140625" style="2" customWidth="1"/>
    <col min="7" max="7" width="16.421875" style="2" bestFit="1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6</v>
      </c>
      <c r="C2" s="42" t="s">
        <v>7</v>
      </c>
      <c r="F2" s="22">
        <v>38311.658796296295</v>
      </c>
      <c r="G2" s="22">
        <v>38311.661527777775</v>
      </c>
      <c r="H2" s="22">
        <v>38311.66396990741</v>
      </c>
      <c r="I2" s="21" t="s">
        <v>34</v>
      </c>
      <c r="J2" s="21" t="s">
        <v>17</v>
      </c>
      <c r="K2" s="21">
        <v>0</v>
      </c>
      <c r="L2" s="35"/>
      <c r="M2" s="35"/>
      <c r="T2">
        <v>21</v>
      </c>
      <c r="U2">
        <v>2</v>
      </c>
      <c r="V2"/>
      <c r="W2"/>
      <c r="X2"/>
      <c r="Y2"/>
    </row>
    <row r="3" spans="2:25" s="21" customFormat="1" ht="12.75">
      <c r="B3" s="23">
        <f>SUM(B4:B30)</f>
        <v>530</v>
      </c>
      <c r="C3" s="43">
        <f>SUM(C4:C30)</f>
        <v>1920</v>
      </c>
      <c r="F3" s="22">
        <v>38311.66396990741</v>
      </c>
      <c r="G3" s="22">
        <v>38311.66747685185</v>
      </c>
      <c r="H3" s="22">
        <v>38311.669699074075</v>
      </c>
      <c r="I3" s="21" t="s">
        <v>74</v>
      </c>
      <c r="J3" s="21" t="s">
        <v>18</v>
      </c>
      <c r="K3" s="21">
        <v>0</v>
      </c>
      <c r="L3" s="35"/>
      <c r="M3" s="35"/>
      <c r="T3">
        <v>22</v>
      </c>
      <c r="U3">
        <v>3</v>
      </c>
      <c r="V3"/>
      <c r="W3"/>
      <c r="X3"/>
      <c r="Y3"/>
    </row>
    <row r="4" spans="2:25" s="21" customFormat="1" ht="12.75">
      <c r="B4" s="23"/>
      <c r="C4" s="24"/>
      <c r="F4" s="22">
        <v>38311.669699074075</v>
      </c>
      <c r="G4" s="22">
        <v>38311.67068287037</v>
      </c>
      <c r="H4" s="22">
        <v>38311.67304398148</v>
      </c>
      <c r="I4" s="21" t="s">
        <v>27</v>
      </c>
      <c r="J4" s="21" t="s">
        <v>15</v>
      </c>
      <c r="K4" s="21">
        <v>0</v>
      </c>
      <c r="L4" s="35"/>
      <c r="M4" s="35"/>
      <c r="T4">
        <v>22</v>
      </c>
      <c r="U4">
        <v>2</v>
      </c>
      <c r="V4"/>
      <c r="W4"/>
      <c r="X4"/>
      <c r="Y4"/>
    </row>
    <row r="5" spans="2:25" s="21" customFormat="1" ht="12.75">
      <c r="B5" s="23"/>
      <c r="C5" s="24"/>
      <c r="F5" s="22">
        <v>38311.67304398148</v>
      </c>
      <c r="G5" s="22">
        <v>38311.67486111111</v>
      </c>
      <c r="H5" s="22">
        <v>38311.67835648148</v>
      </c>
      <c r="I5" s="21" t="s">
        <v>29</v>
      </c>
      <c r="J5" s="21" t="s">
        <v>16</v>
      </c>
      <c r="K5" s="21">
        <v>2</v>
      </c>
      <c r="L5" s="35"/>
      <c r="M5" s="35"/>
      <c r="T5">
        <v>23</v>
      </c>
      <c r="U5">
        <v>3</v>
      </c>
      <c r="V5">
        <v>20</v>
      </c>
      <c r="W5">
        <v>3</v>
      </c>
      <c r="X5"/>
      <c r="Y5"/>
    </row>
    <row r="6" spans="2:25" s="21" customFormat="1" ht="12.75">
      <c r="B6" s="23"/>
      <c r="C6" s="24"/>
      <c r="F6" s="22">
        <v>38311.67835648148</v>
      </c>
      <c r="G6" s="22">
        <v>38311.6812037037</v>
      </c>
      <c r="H6" s="22">
        <v>38311.6828125</v>
      </c>
      <c r="I6" s="21" t="s">
        <v>33</v>
      </c>
      <c r="J6" s="21" t="s">
        <v>18</v>
      </c>
      <c r="K6" s="21">
        <v>2</v>
      </c>
      <c r="L6" s="35">
        <v>100</v>
      </c>
      <c r="M6" s="35"/>
      <c r="T6">
        <v>24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21" customFormat="1" ht="12.75">
      <c r="B7" s="23"/>
      <c r="C7" s="24"/>
      <c r="F7" s="22">
        <v>38311.6828125</v>
      </c>
      <c r="G7" s="22">
        <v>38311.68615740741</v>
      </c>
      <c r="H7" s="22">
        <v>38311.68833333333</v>
      </c>
      <c r="I7" s="21" t="s">
        <v>29</v>
      </c>
      <c r="J7" s="21" t="s">
        <v>18</v>
      </c>
      <c r="K7" s="21">
        <v>2</v>
      </c>
      <c r="L7" s="35"/>
      <c r="M7" s="35"/>
      <c r="T7">
        <v>25</v>
      </c>
      <c r="U7">
        <v>3</v>
      </c>
      <c r="V7">
        <v>17</v>
      </c>
      <c r="W7">
        <v>3</v>
      </c>
      <c r="X7"/>
      <c r="Y7"/>
    </row>
    <row r="8" spans="2:25" s="21" customFormat="1" ht="12.75">
      <c r="B8" s="23"/>
      <c r="C8" s="24"/>
      <c r="F8" s="22">
        <v>38311.68833333333</v>
      </c>
      <c r="G8" s="22">
        <v>38311.689791666664</v>
      </c>
      <c r="H8" s="22">
        <v>38311.69314814815</v>
      </c>
      <c r="I8" s="21" t="s">
        <v>25</v>
      </c>
      <c r="J8" s="21" t="s">
        <v>18</v>
      </c>
      <c r="K8" s="21">
        <v>-3</v>
      </c>
      <c r="L8" s="35"/>
      <c r="M8" s="35"/>
      <c r="T8">
        <v>20</v>
      </c>
      <c r="U8">
        <v>2</v>
      </c>
      <c r="V8"/>
      <c r="W8"/>
      <c r="X8"/>
      <c r="Y8"/>
    </row>
    <row r="9" spans="2:25" s="21" customFormat="1" ht="12.75">
      <c r="B9" s="23"/>
      <c r="C9" s="24"/>
      <c r="F9" s="22">
        <v>38311.69314814815</v>
      </c>
      <c r="G9" s="22">
        <v>38311.695185185185</v>
      </c>
      <c r="H9" s="22">
        <v>38311.69672453704</v>
      </c>
      <c r="I9" s="21" t="s">
        <v>30</v>
      </c>
      <c r="J9" s="21" t="s">
        <v>16</v>
      </c>
      <c r="K9" s="21">
        <v>2</v>
      </c>
      <c r="L9" s="35"/>
      <c r="M9" s="35"/>
      <c r="T9">
        <v>26</v>
      </c>
      <c r="U9">
        <v>3</v>
      </c>
      <c r="V9">
        <v>16</v>
      </c>
      <c r="W9">
        <v>3</v>
      </c>
      <c r="X9"/>
      <c r="Y9"/>
    </row>
    <row r="10" spans="2:25" s="21" customFormat="1" ht="12.75">
      <c r="B10" s="23"/>
      <c r="C10" s="24"/>
      <c r="F10" s="22">
        <v>38311.69672453704</v>
      </c>
      <c r="G10" s="22">
        <v>38311.69836805556</v>
      </c>
      <c r="H10" s="22">
        <v>38311.70201388889</v>
      </c>
      <c r="I10" s="21" t="s">
        <v>29</v>
      </c>
      <c r="J10" s="21" t="s">
        <v>15</v>
      </c>
      <c r="K10" s="21">
        <v>3</v>
      </c>
      <c r="L10" s="35"/>
      <c r="M10" s="35"/>
      <c r="T10">
        <v>27</v>
      </c>
      <c r="U10">
        <v>2</v>
      </c>
      <c r="V10">
        <v>19</v>
      </c>
      <c r="W10">
        <v>2</v>
      </c>
      <c r="X10"/>
      <c r="Y10"/>
    </row>
    <row r="11" spans="2:25" s="21" customFormat="1" ht="12.75">
      <c r="B11" s="23"/>
      <c r="C11" s="24"/>
      <c r="F11" s="22">
        <v>38311.70201388889</v>
      </c>
      <c r="G11" s="22">
        <v>38311.70452546296</v>
      </c>
      <c r="H11" s="22">
        <v>38311.707395833335</v>
      </c>
      <c r="I11" s="21" t="s">
        <v>29</v>
      </c>
      <c r="J11" s="21" t="s">
        <v>16</v>
      </c>
      <c r="K11" s="21">
        <v>1</v>
      </c>
      <c r="L11" s="35"/>
      <c r="M11" s="35"/>
      <c r="T11">
        <v>27</v>
      </c>
      <c r="U11">
        <v>3</v>
      </c>
      <c r="V11">
        <v>15</v>
      </c>
      <c r="W11">
        <v>3</v>
      </c>
      <c r="X11"/>
      <c r="Y11"/>
    </row>
    <row r="12" spans="2:25" s="21" customFormat="1" ht="12.75">
      <c r="B12" s="23"/>
      <c r="C12" s="24"/>
      <c r="F12" s="22">
        <v>38311.707395833335</v>
      </c>
      <c r="G12" s="22">
        <v>38311.721666666665</v>
      </c>
      <c r="H12" s="22">
        <v>38311.721712962964</v>
      </c>
      <c r="I12" s="21" t="s">
        <v>27</v>
      </c>
      <c r="J12" s="21" t="s">
        <v>15</v>
      </c>
      <c r="K12" s="21">
        <v>1</v>
      </c>
      <c r="L12" s="35"/>
      <c r="M12" s="35"/>
      <c r="T12">
        <v>28</v>
      </c>
      <c r="U12">
        <v>2</v>
      </c>
      <c r="V12">
        <v>18</v>
      </c>
      <c r="W12">
        <v>2</v>
      </c>
      <c r="X12"/>
      <c r="Y12"/>
    </row>
    <row r="13" spans="2:25" s="21" customFormat="1" ht="12.75">
      <c r="B13" s="23"/>
      <c r="C13" s="24">
        <v>500</v>
      </c>
      <c r="F13" s="22">
        <v>38311.721712962964</v>
      </c>
      <c r="G13" s="22">
        <v>38311.72521990741</v>
      </c>
      <c r="H13" s="22">
        <v>38311.725266203706</v>
      </c>
      <c r="I13" s="21" t="s">
        <v>33</v>
      </c>
      <c r="J13" s="21" t="s">
        <v>18</v>
      </c>
      <c r="K13" s="21">
        <v>1</v>
      </c>
      <c r="L13" s="35"/>
      <c r="M13" s="35"/>
      <c r="T13">
        <v>29</v>
      </c>
      <c r="U13">
        <v>3</v>
      </c>
      <c r="V13">
        <v>14</v>
      </c>
      <c r="W13">
        <v>3</v>
      </c>
      <c r="X13">
        <v>13</v>
      </c>
      <c r="Y13">
        <v>3</v>
      </c>
    </row>
    <row r="14" spans="2:25" s="21" customFormat="1" ht="12.75">
      <c r="B14" s="23"/>
      <c r="C14" s="24">
        <v>30</v>
      </c>
      <c r="F14" s="22">
        <v>38311.725266203706</v>
      </c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/>
      <c r="C15" s="24">
        <v>30</v>
      </c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/>
      <c r="C16" s="24">
        <v>60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/>
      <c r="C17" s="24">
        <v>60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30</v>
      </c>
      <c r="C18" s="24">
        <v>500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90</v>
      </c>
      <c r="C19" s="24">
        <v>160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150</v>
      </c>
      <c r="C20" s="27">
        <v>60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>
        <v>120</v>
      </c>
      <c r="C21" s="27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3">
        <v>40</v>
      </c>
      <c r="C22" s="24">
        <v>40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2.75">
      <c r="B23" s="26"/>
      <c r="C23" s="27">
        <v>60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Bot="1">
      <c r="B24" s="45"/>
      <c r="C24" s="46">
        <v>120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3.5" thickTop="1">
      <c r="B25" s="23"/>
      <c r="C25" s="24">
        <v>60</v>
      </c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6"/>
      <c r="C26" s="27">
        <v>60</v>
      </c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23">
        <v>60</v>
      </c>
      <c r="C27" s="24">
        <v>60</v>
      </c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26">
        <v>40</v>
      </c>
      <c r="C28" s="27"/>
      <c r="F28" s="22"/>
      <c r="G28" s="22"/>
      <c r="H28" s="22"/>
      <c r="T28"/>
      <c r="U28"/>
      <c r="V28"/>
      <c r="W28"/>
      <c r="X28"/>
      <c r="Y28"/>
    </row>
    <row r="29" spans="2:25" s="21" customFormat="1" ht="13.5" thickBot="1">
      <c r="B29" s="45"/>
      <c r="C29" s="46">
        <v>120</v>
      </c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3.5" thickTop="1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zoomScale="80" zoomScaleNormal="80" workbookViewId="0" topLeftCell="A1">
      <selection activeCell="C3" sqref="C3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13</v>
      </c>
      <c r="C2" s="42" t="s">
        <v>14</v>
      </c>
      <c r="F2" s="22">
        <v>38311.72704861111</v>
      </c>
      <c r="G2" s="22">
        <v>38311.73136574074</v>
      </c>
      <c r="H2" s="22">
        <v>38311.73267361111</v>
      </c>
      <c r="I2" s="21" t="s">
        <v>33</v>
      </c>
      <c r="J2" s="21" t="s">
        <v>18</v>
      </c>
      <c r="K2" s="21">
        <v>-1</v>
      </c>
      <c r="L2" s="35"/>
      <c r="M2" s="35"/>
      <c r="T2">
        <v>20</v>
      </c>
      <c r="U2">
        <v>3</v>
      </c>
      <c r="V2"/>
      <c r="W2"/>
      <c r="X2"/>
      <c r="Y2"/>
    </row>
    <row r="3" spans="2:25" s="21" customFormat="1" ht="12.75">
      <c r="B3" s="23">
        <f>SUM(B4:B30)</f>
        <v>1030</v>
      </c>
      <c r="C3" s="43">
        <f>SUM(C4:C30)</f>
        <v>1040</v>
      </c>
      <c r="F3" s="22">
        <v>38311.73267361111</v>
      </c>
      <c r="G3" s="22">
        <v>38311.734814814816</v>
      </c>
      <c r="H3" s="22">
        <v>38311.73619212963</v>
      </c>
      <c r="I3" s="21" t="s">
        <v>34</v>
      </c>
      <c r="J3" s="21" t="s">
        <v>15</v>
      </c>
      <c r="K3" s="21">
        <v>2</v>
      </c>
      <c r="L3" s="35"/>
      <c r="M3" s="35"/>
      <c r="T3">
        <v>21</v>
      </c>
      <c r="U3">
        <v>2</v>
      </c>
      <c r="V3">
        <v>20</v>
      </c>
      <c r="W3">
        <v>2</v>
      </c>
      <c r="X3"/>
      <c r="Y3"/>
    </row>
    <row r="4" spans="2:25" s="21" customFormat="1" ht="12.75">
      <c r="B4" s="23"/>
      <c r="C4" s="24"/>
      <c r="F4" s="22">
        <v>38311.73619212963</v>
      </c>
      <c r="G4" s="22">
        <v>38311.737662037034</v>
      </c>
      <c r="H4" s="22">
        <v>38311.738530092596</v>
      </c>
      <c r="I4" s="21" t="s">
        <v>33</v>
      </c>
      <c r="J4" s="21" t="s">
        <v>16</v>
      </c>
      <c r="K4" s="21">
        <v>2</v>
      </c>
      <c r="L4" s="35"/>
      <c r="M4" s="35"/>
      <c r="T4">
        <v>22</v>
      </c>
      <c r="U4">
        <v>3</v>
      </c>
      <c r="V4">
        <v>19</v>
      </c>
      <c r="W4">
        <v>3</v>
      </c>
      <c r="X4"/>
      <c r="Y4"/>
    </row>
    <row r="5" spans="2:25" s="21" customFormat="1" ht="12.75">
      <c r="B5" s="23"/>
      <c r="C5" s="24"/>
      <c r="F5" s="22">
        <v>38311.738530092596</v>
      </c>
      <c r="G5" s="22">
        <v>38311.74068287037</v>
      </c>
      <c r="H5" s="22">
        <v>38311.742372685185</v>
      </c>
      <c r="I5" s="21" t="s">
        <v>33</v>
      </c>
      <c r="J5" s="21" t="s">
        <v>17</v>
      </c>
      <c r="K5" s="21">
        <v>3</v>
      </c>
      <c r="L5" s="35"/>
      <c r="M5" s="3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21" customFormat="1" ht="12.75">
      <c r="B6" s="23"/>
      <c r="C6" s="24"/>
      <c r="F6" s="22">
        <v>38311.742372685185</v>
      </c>
      <c r="G6" s="22">
        <v>38311.744722222225</v>
      </c>
      <c r="H6" s="22">
        <v>38311.74625</v>
      </c>
      <c r="I6" s="21" t="s">
        <v>27</v>
      </c>
      <c r="J6" s="21" t="s">
        <v>18</v>
      </c>
      <c r="K6" s="21">
        <v>1</v>
      </c>
      <c r="L6" s="35"/>
      <c r="M6" s="35"/>
      <c r="T6">
        <v>24</v>
      </c>
      <c r="U6">
        <v>2</v>
      </c>
      <c r="V6">
        <v>19</v>
      </c>
      <c r="W6">
        <v>2</v>
      </c>
      <c r="X6"/>
      <c r="Y6"/>
    </row>
    <row r="7" spans="2:25" s="21" customFormat="1" ht="12.75">
      <c r="B7" s="23"/>
      <c r="C7" s="24"/>
      <c r="F7" s="22">
        <v>38311.74625</v>
      </c>
      <c r="G7" s="22">
        <v>38311.74859953704</v>
      </c>
      <c r="H7" s="22">
        <v>38311.75119212963</v>
      </c>
      <c r="I7" s="21" t="s">
        <v>94</v>
      </c>
      <c r="J7" s="21" t="s">
        <v>18</v>
      </c>
      <c r="K7" s="21">
        <v>3</v>
      </c>
      <c r="L7" s="35"/>
      <c r="M7" s="35"/>
      <c r="T7">
        <v>25</v>
      </c>
      <c r="U7">
        <v>2</v>
      </c>
      <c r="V7">
        <v>18</v>
      </c>
      <c r="W7">
        <v>2</v>
      </c>
      <c r="X7"/>
      <c r="Y7"/>
    </row>
    <row r="8" spans="2:25" s="21" customFormat="1" ht="12.75">
      <c r="B8" s="23"/>
      <c r="C8" s="24"/>
      <c r="F8" s="22">
        <v>38311.75119212963</v>
      </c>
      <c r="G8" s="22">
        <v>38311.757523148146</v>
      </c>
      <c r="H8" s="22">
        <v>38311.75759259259</v>
      </c>
      <c r="I8" s="21" t="s">
        <v>26</v>
      </c>
      <c r="J8" s="21" t="s">
        <v>17</v>
      </c>
      <c r="K8" s="21">
        <v>0</v>
      </c>
      <c r="L8" s="35"/>
      <c r="M8" s="35"/>
      <c r="T8">
        <v>26</v>
      </c>
      <c r="U8">
        <v>3</v>
      </c>
      <c r="V8"/>
      <c r="W8"/>
      <c r="X8"/>
      <c r="Y8"/>
    </row>
    <row r="9" spans="2:25" s="21" customFormat="1" ht="12.75">
      <c r="B9" s="23"/>
      <c r="C9" s="24"/>
      <c r="F9" s="22">
        <v>38311.75759259259</v>
      </c>
      <c r="G9" s="22">
        <v>38311.75994212963</v>
      </c>
      <c r="H9" s="22">
        <v>38311.76278935185</v>
      </c>
      <c r="I9" s="21" t="s">
        <v>26</v>
      </c>
      <c r="J9" s="21" t="s">
        <v>18</v>
      </c>
      <c r="K9" s="21">
        <v>2</v>
      </c>
      <c r="L9" s="35"/>
      <c r="M9" s="35"/>
      <c r="T9">
        <v>27</v>
      </c>
      <c r="U9">
        <v>2</v>
      </c>
      <c r="V9">
        <v>17</v>
      </c>
      <c r="W9">
        <v>2</v>
      </c>
      <c r="X9">
        <v>16</v>
      </c>
      <c r="Y9">
        <v>2</v>
      </c>
    </row>
    <row r="10" spans="2:25" s="21" customFormat="1" ht="12.75">
      <c r="B10" s="23"/>
      <c r="C10" s="24"/>
      <c r="F10" s="22">
        <v>38311.76278935185</v>
      </c>
      <c r="G10" s="22"/>
      <c r="H10" s="22"/>
      <c r="L10" s="35"/>
      <c r="M10" s="35"/>
      <c r="T10"/>
      <c r="U10"/>
      <c r="V10"/>
      <c r="W10"/>
      <c r="X10"/>
      <c r="Y10"/>
    </row>
    <row r="11" spans="2:25" s="21" customFormat="1" ht="12.75">
      <c r="B11" s="23"/>
      <c r="C11" s="24"/>
      <c r="F11" s="22"/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23"/>
      <c r="C12" s="24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23"/>
      <c r="C13" s="24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23"/>
      <c r="C14" s="24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/>
      <c r="C15" s="24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>
        <v>500</v>
      </c>
      <c r="C16" s="24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>
        <v>60</v>
      </c>
      <c r="C17" s="24">
        <v>500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60</v>
      </c>
      <c r="C18" s="24">
        <v>90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30</v>
      </c>
      <c r="C19" s="24">
        <v>60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60</v>
      </c>
      <c r="C20" s="27">
        <v>50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>
        <v>120</v>
      </c>
      <c r="C21" s="27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/>
      <c r="C22" s="27">
        <v>120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45"/>
      <c r="C23" s="46">
        <v>120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23">
        <v>40</v>
      </c>
      <c r="C24" s="24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6">
        <v>60</v>
      </c>
      <c r="C25" s="27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6"/>
      <c r="C26" s="27">
        <v>100</v>
      </c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Bot="1">
      <c r="B27" s="45">
        <v>100</v>
      </c>
      <c r="C27" s="46"/>
      <c r="F27" s="22"/>
      <c r="G27" s="22"/>
      <c r="H27" s="22"/>
      <c r="T27"/>
      <c r="U27"/>
      <c r="V27"/>
      <c r="W27"/>
      <c r="X27"/>
      <c r="Y27"/>
    </row>
    <row r="28" spans="2:25" s="21" customFormat="1" ht="13.5" thickTop="1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zoomScale="80" zoomScaleNormal="80" workbookViewId="0" topLeftCell="A1">
      <selection activeCell="J20" sqref="J20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11</v>
      </c>
      <c r="C2" s="42" t="s">
        <v>12</v>
      </c>
      <c r="F2" s="22">
        <v>38311.76398148148</v>
      </c>
      <c r="G2" s="22">
        <v>38311.76872685185</v>
      </c>
      <c r="H2" s="22">
        <v>38311.77097222222</v>
      </c>
      <c r="I2" s="21" t="s">
        <v>28</v>
      </c>
      <c r="J2" s="21" t="s">
        <v>15</v>
      </c>
      <c r="K2" s="21">
        <v>-1</v>
      </c>
      <c r="L2" s="35"/>
      <c r="M2" s="35"/>
      <c r="T2">
        <v>20</v>
      </c>
      <c r="U2">
        <v>3</v>
      </c>
      <c r="V2"/>
      <c r="W2"/>
      <c r="X2"/>
      <c r="Y2"/>
    </row>
    <row r="3" spans="2:25" s="21" customFormat="1" ht="12.75">
      <c r="B3" s="23">
        <f>SUM(B4:B30)</f>
        <v>2230</v>
      </c>
      <c r="C3" s="43">
        <f>SUM(C4:C30)</f>
        <v>510</v>
      </c>
      <c r="F3" s="22">
        <v>38311.77097222222</v>
      </c>
      <c r="G3" s="22">
        <v>38311.77306712963</v>
      </c>
      <c r="H3" s="22">
        <v>38311.77782407407</v>
      </c>
      <c r="I3" s="21" t="s">
        <v>94</v>
      </c>
      <c r="J3" s="21" t="s">
        <v>16</v>
      </c>
      <c r="K3" s="21">
        <v>-3</v>
      </c>
      <c r="L3" s="35"/>
      <c r="M3" s="35"/>
      <c r="T3">
        <v>19</v>
      </c>
      <c r="U3">
        <v>3</v>
      </c>
      <c r="V3"/>
      <c r="W3"/>
      <c r="X3"/>
      <c r="Y3"/>
    </row>
    <row r="4" spans="2:25" s="21" customFormat="1" ht="12.75">
      <c r="B4" s="23"/>
      <c r="C4" s="24"/>
      <c r="F4" s="22">
        <v>38311.77782407407</v>
      </c>
      <c r="G4" s="22">
        <v>38311.78269675926</v>
      </c>
      <c r="H4" s="22">
        <v>38311.78671296296</v>
      </c>
      <c r="I4" s="21" t="s">
        <v>26</v>
      </c>
      <c r="J4" s="21" t="s">
        <v>15</v>
      </c>
      <c r="K4" s="21">
        <v>-3</v>
      </c>
      <c r="L4" s="35"/>
      <c r="M4" s="35"/>
      <c r="T4">
        <v>18</v>
      </c>
      <c r="U4">
        <v>3</v>
      </c>
      <c r="V4"/>
      <c r="W4"/>
      <c r="X4"/>
      <c r="Y4"/>
    </row>
    <row r="5" spans="2:25" s="21" customFormat="1" ht="12.75">
      <c r="B5" s="23"/>
      <c r="C5" s="24"/>
      <c r="F5" s="22">
        <v>38311.78671296296</v>
      </c>
      <c r="G5" s="22">
        <v>38311.788564814815</v>
      </c>
      <c r="H5" s="22">
        <v>38311.7902662037</v>
      </c>
      <c r="I5" s="21" t="s">
        <v>25</v>
      </c>
      <c r="J5" s="21" t="s">
        <v>15</v>
      </c>
      <c r="K5" s="21">
        <v>-1</v>
      </c>
      <c r="L5" s="35"/>
      <c r="M5" s="35"/>
      <c r="T5">
        <v>17</v>
      </c>
      <c r="U5">
        <v>3</v>
      </c>
      <c r="V5"/>
      <c r="W5"/>
      <c r="X5"/>
      <c r="Y5"/>
    </row>
    <row r="6" spans="2:25" s="21" customFormat="1" ht="12.75">
      <c r="B6" s="23"/>
      <c r="C6" s="24"/>
      <c r="F6" s="22">
        <v>38311.7902662037</v>
      </c>
      <c r="G6" s="22">
        <v>38311.8305787037</v>
      </c>
      <c r="H6" s="22">
        <v>38311.834282407406</v>
      </c>
      <c r="I6" s="21" t="s">
        <v>26</v>
      </c>
      <c r="J6" s="21" t="s">
        <v>15</v>
      </c>
      <c r="K6" s="21">
        <v>-1</v>
      </c>
      <c r="L6" s="35"/>
      <c r="M6" s="35"/>
      <c r="T6">
        <v>16</v>
      </c>
      <c r="U6">
        <v>3</v>
      </c>
      <c r="V6"/>
      <c r="W6"/>
      <c r="X6"/>
      <c r="Y6"/>
    </row>
    <row r="7" spans="2:25" s="21" customFormat="1" ht="12.75">
      <c r="B7" s="23"/>
      <c r="C7" s="24"/>
      <c r="F7" s="22">
        <v>38311.834282407406</v>
      </c>
      <c r="G7" s="22">
        <v>38311.83672453704</v>
      </c>
      <c r="H7" s="22">
        <v>38311.83855324074</v>
      </c>
      <c r="I7" s="21" t="s">
        <v>33</v>
      </c>
      <c r="J7" s="21" t="s">
        <v>16</v>
      </c>
      <c r="K7" s="21">
        <v>2</v>
      </c>
      <c r="L7" s="35"/>
      <c r="M7" s="35"/>
      <c r="T7">
        <v>21</v>
      </c>
      <c r="U7">
        <v>2</v>
      </c>
      <c r="V7">
        <v>20</v>
      </c>
      <c r="W7">
        <v>2</v>
      </c>
      <c r="X7"/>
      <c r="Y7"/>
    </row>
    <row r="8" spans="2:25" s="21" customFormat="1" ht="12.75">
      <c r="B8" s="23"/>
      <c r="C8" s="24"/>
      <c r="F8" s="22">
        <v>38311.83855324074</v>
      </c>
      <c r="G8" s="22">
        <v>38311.84105324074</v>
      </c>
      <c r="H8" s="22">
        <v>38311.84292824074</v>
      </c>
      <c r="I8" s="21" t="s">
        <v>29</v>
      </c>
      <c r="J8" s="21" t="s">
        <v>18</v>
      </c>
      <c r="K8" s="21">
        <v>-1</v>
      </c>
      <c r="L8" s="35"/>
      <c r="M8" s="35"/>
      <c r="T8">
        <v>19</v>
      </c>
      <c r="U8">
        <v>2</v>
      </c>
      <c r="V8"/>
      <c r="W8"/>
      <c r="X8"/>
      <c r="Y8"/>
    </row>
    <row r="9" spans="2:25" s="21" customFormat="1" ht="12.75">
      <c r="B9" s="23"/>
      <c r="C9" s="24"/>
      <c r="F9" s="22">
        <v>38311.84292824074</v>
      </c>
      <c r="G9" s="22">
        <v>38311.84577546296</v>
      </c>
      <c r="H9" s="22">
        <v>38311.84818287037</v>
      </c>
      <c r="I9" s="21" t="s">
        <v>33</v>
      </c>
      <c r="J9" s="21" t="s">
        <v>16</v>
      </c>
      <c r="K9" s="21">
        <v>2</v>
      </c>
      <c r="L9" s="35">
        <v>100</v>
      </c>
      <c r="M9" s="35"/>
      <c r="T9">
        <v>22</v>
      </c>
      <c r="U9">
        <v>2</v>
      </c>
      <c r="V9">
        <v>18</v>
      </c>
      <c r="W9">
        <v>2</v>
      </c>
      <c r="X9">
        <v>17</v>
      </c>
      <c r="Y9">
        <v>2</v>
      </c>
    </row>
    <row r="10" spans="2:25" s="21" customFormat="1" ht="12.75">
      <c r="B10" s="23"/>
      <c r="C10" s="24"/>
      <c r="F10" s="22">
        <v>38311.84818287037</v>
      </c>
      <c r="G10" s="22">
        <v>38311.85040509259</v>
      </c>
      <c r="H10" s="22">
        <v>38311.85349537037</v>
      </c>
      <c r="I10" s="21" t="s">
        <v>26</v>
      </c>
      <c r="J10" s="21" t="s">
        <v>16</v>
      </c>
      <c r="K10" s="21">
        <v>2</v>
      </c>
      <c r="L10" s="35"/>
      <c r="M10" s="35"/>
      <c r="T10">
        <v>23</v>
      </c>
      <c r="U10">
        <v>2</v>
      </c>
      <c r="V10">
        <v>16</v>
      </c>
      <c r="W10">
        <v>2</v>
      </c>
      <c r="X10"/>
      <c r="Y10"/>
    </row>
    <row r="11" spans="2:25" s="21" customFormat="1" ht="12.75">
      <c r="B11" s="23"/>
      <c r="C11" s="24"/>
      <c r="F11" s="22">
        <v>38311.85349537037</v>
      </c>
      <c r="G11" s="22">
        <v>38311.85538194444</v>
      </c>
      <c r="H11" s="22">
        <v>38311.85820601852</v>
      </c>
      <c r="I11" s="21" t="s">
        <v>30</v>
      </c>
      <c r="J11" s="21" t="s">
        <v>16</v>
      </c>
      <c r="K11" s="21">
        <v>1</v>
      </c>
      <c r="L11" s="35"/>
      <c r="M11" s="35"/>
      <c r="T11">
        <v>24</v>
      </c>
      <c r="U11">
        <v>2</v>
      </c>
      <c r="V11">
        <v>15</v>
      </c>
      <c r="W11">
        <v>2</v>
      </c>
      <c r="X11"/>
      <c r="Y11"/>
    </row>
    <row r="12" spans="2:25" s="21" customFormat="1" ht="12.75">
      <c r="B12" s="23"/>
      <c r="C12" s="24"/>
      <c r="F12" s="22">
        <v>38311.85820601852</v>
      </c>
      <c r="G12" s="22">
        <v>38311.859976851854</v>
      </c>
      <c r="H12" s="22">
        <v>38311.86174768519</v>
      </c>
      <c r="I12" s="21" t="s">
        <v>94</v>
      </c>
      <c r="J12" s="21" t="s">
        <v>17</v>
      </c>
      <c r="K12" s="21">
        <v>0</v>
      </c>
      <c r="L12" s="35"/>
      <c r="M12" s="35"/>
      <c r="T12">
        <v>24</v>
      </c>
      <c r="U12">
        <v>3</v>
      </c>
      <c r="V12"/>
      <c r="W12"/>
      <c r="X12"/>
      <c r="Y12"/>
    </row>
    <row r="13" spans="2:25" s="21" customFormat="1" ht="12.75">
      <c r="B13" s="23"/>
      <c r="C13" s="24"/>
      <c r="F13" s="22">
        <v>38311.86174768519</v>
      </c>
      <c r="G13" s="22">
        <v>38311.86344907407</v>
      </c>
      <c r="H13" s="22">
        <v>38311.86655092592</v>
      </c>
      <c r="I13" s="21" t="s">
        <v>85</v>
      </c>
      <c r="J13" s="21" t="s">
        <v>16</v>
      </c>
      <c r="K13" s="21">
        <v>0</v>
      </c>
      <c r="L13" s="35"/>
      <c r="M13" s="35"/>
      <c r="T13">
        <v>25</v>
      </c>
      <c r="U13">
        <v>2</v>
      </c>
      <c r="V13"/>
      <c r="W13"/>
      <c r="X13"/>
      <c r="Y13"/>
    </row>
    <row r="14" spans="2:25" s="21" customFormat="1" ht="12.75">
      <c r="B14" s="23">
        <v>700</v>
      </c>
      <c r="C14" s="24"/>
      <c r="F14" s="22">
        <v>38311.86655092592</v>
      </c>
      <c r="G14" s="22">
        <v>38311.86769675926</v>
      </c>
      <c r="H14" s="22">
        <v>38311.870833333334</v>
      </c>
      <c r="I14" s="21" t="s">
        <v>27</v>
      </c>
      <c r="J14" s="21" t="s">
        <v>15</v>
      </c>
      <c r="K14" s="21">
        <v>0</v>
      </c>
      <c r="L14" s="35"/>
      <c r="M14" s="35"/>
      <c r="T14">
        <v>26</v>
      </c>
      <c r="U14">
        <v>2</v>
      </c>
      <c r="V14">
        <v>14</v>
      </c>
      <c r="W14">
        <v>2</v>
      </c>
      <c r="X14"/>
      <c r="Y14"/>
    </row>
    <row r="15" spans="2:25" s="21" customFormat="1" ht="12.75">
      <c r="B15" s="23">
        <v>30</v>
      </c>
      <c r="C15" s="24"/>
      <c r="F15" s="22">
        <v>38311.870833333334</v>
      </c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>
        <v>60</v>
      </c>
      <c r="C16" s="24">
        <v>50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>
        <v>700</v>
      </c>
      <c r="C17" s="24">
        <v>50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160</v>
      </c>
      <c r="C18" s="24">
        <v>150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50</v>
      </c>
      <c r="C19" s="24">
        <v>150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60</v>
      </c>
      <c r="C20" s="27">
        <v>50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>
        <v>120</v>
      </c>
      <c r="C21" s="27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3.5" thickBot="1">
      <c r="B22" s="45">
        <v>120</v>
      </c>
      <c r="C22" s="46"/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Top="1">
      <c r="B23" s="26">
        <v>100</v>
      </c>
      <c r="C23" s="27"/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2.75">
      <c r="B24" s="23">
        <v>60</v>
      </c>
      <c r="C24" s="24">
        <v>60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3">
        <v>30</v>
      </c>
      <c r="C25" s="24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3.5" thickBot="1">
      <c r="B26" s="45">
        <v>40</v>
      </c>
      <c r="C26" s="46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Top="1">
      <c r="B27" s="23"/>
      <c r="C27" s="24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zoomScale="80" zoomScaleNormal="80" workbookViewId="0" topLeftCell="A1">
      <selection activeCell="K5" sqref="K5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6</v>
      </c>
      <c r="C2" s="42" t="s">
        <v>7</v>
      </c>
      <c r="F2" s="22">
        <v>38311.908321759256</v>
      </c>
      <c r="G2" s="22">
        <v>38311.90993055556</v>
      </c>
      <c r="H2" s="22">
        <v>38311.91259259259</v>
      </c>
      <c r="I2" s="21" t="s">
        <v>26</v>
      </c>
      <c r="J2" s="21" t="s">
        <v>18</v>
      </c>
      <c r="K2" s="21">
        <v>-1</v>
      </c>
      <c r="L2" s="35"/>
      <c r="M2" s="35"/>
      <c r="T2">
        <v>20</v>
      </c>
      <c r="U2">
        <v>2</v>
      </c>
      <c r="V2"/>
      <c r="W2"/>
      <c r="X2"/>
      <c r="Y2"/>
    </row>
    <row r="3" spans="2:25" s="21" customFormat="1" ht="12.75">
      <c r="B3" s="23">
        <f>SUM(B4:B30)</f>
        <v>1280</v>
      </c>
      <c r="C3" s="43">
        <f>SUM(C4:C30)</f>
        <v>760</v>
      </c>
      <c r="F3" s="22">
        <v>38311.91259259259</v>
      </c>
      <c r="G3" s="22">
        <v>38311.91457175926</v>
      </c>
      <c r="H3" s="22">
        <v>38311.91813657407</v>
      </c>
      <c r="I3" s="21" t="s">
        <v>26</v>
      </c>
      <c r="J3" s="21" t="s">
        <v>17</v>
      </c>
      <c r="K3" s="21">
        <v>0</v>
      </c>
      <c r="L3" s="35"/>
      <c r="M3" s="35"/>
      <c r="T3">
        <v>21</v>
      </c>
      <c r="U3">
        <v>2</v>
      </c>
      <c r="V3"/>
      <c r="W3"/>
      <c r="X3"/>
      <c r="Y3"/>
    </row>
    <row r="4" spans="2:25" s="21" customFormat="1" ht="12.75">
      <c r="B4" s="50"/>
      <c r="C4" s="2"/>
      <c r="F4" s="22">
        <v>38311.91813657407</v>
      </c>
      <c r="G4" s="22">
        <v>38311.919652777775</v>
      </c>
      <c r="H4" s="22">
        <v>38311.92481481482</v>
      </c>
      <c r="I4" s="21" t="s">
        <v>27</v>
      </c>
      <c r="J4" s="21" t="s">
        <v>18</v>
      </c>
      <c r="K4" s="21">
        <v>-1</v>
      </c>
      <c r="L4" s="35"/>
      <c r="M4" s="35"/>
      <c r="T4">
        <v>19</v>
      </c>
      <c r="U4">
        <v>2</v>
      </c>
      <c r="V4"/>
      <c r="W4"/>
      <c r="X4"/>
      <c r="Y4"/>
    </row>
    <row r="5" spans="2:25" s="21" customFormat="1" ht="12.75">
      <c r="B5" s="50"/>
      <c r="C5" s="2"/>
      <c r="F5" s="22">
        <v>38311.92481481482</v>
      </c>
      <c r="G5" s="22">
        <v>38311.92805555555</v>
      </c>
      <c r="H5" s="22">
        <v>38311.930289351854</v>
      </c>
      <c r="I5" s="21" t="s">
        <v>32</v>
      </c>
      <c r="J5" s="21" t="s">
        <v>18</v>
      </c>
      <c r="K5" s="21">
        <v>-2</v>
      </c>
      <c r="L5" s="35"/>
      <c r="M5" s="35"/>
      <c r="T5">
        <v>18</v>
      </c>
      <c r="U5">
        <v>2</v>
      </c>
      <c r="V5"/>
      <c r="W5"/>
      <c r="X5"/>
      <c r="Y5"/>
    </row>
    <row r="6" spans="2:25" s="21" customFormat="1" ht="12.75">
      <c r="B6" s="50"/>
      <c r="C6" s="2"/>
      <c r="F6" s="22">
        <v>38311.930289351854</v>
      </c>
      <c r="G6" s="22">
        <v>38311.93479166667</v>
      </c>
      <c r="H6" s="22">
        <v>38311.93675925926</v>
      </c>
      <c r="I6" s="21" t="s">
        <v>26</v>
      </c>
      <c r="J6" s="21" t="s">
        <v>15</v>
      </c>
      <c r="K6" s="21">
        <v>0</v>
      </c>
      <c r="L6" s="35"/>
      <c r="M6" s="35"/>
      <c r="T6">
        <v>22</v>
      </c>
      <c r="U6">
        <v>2</v>
      </c>
      <c r="V6">
        <v>17</v>
      </c>
      <c r="W6">
        <v>2</v>
      </c>
      <c r="X6"/>
      <c r="Y6"/>
    </row>
    <row r="7" spans="2:25" s="21" customFormat="1" ht="12.75">
      <c r="B7" s="50"/>
      <c r="C7" s="2"/>
      <c r="F7" s="22">
        <v>38311.93675925926</v>
      </c>
      <c r="G7" s="22">
        <v>38311.94011574074</v>
      </c>
      <c r="H7" s="22">
        <v>38311.94174768519</v>
      </c>
      <c r="I7" s="21" t="s">
        <v>26</v>
      </c>
      <c r="J7" s="21" t="s">
        <v>18</v>
      </c>
      <c r="K7" s="21">
        <v>2</v>
      </c>
      <c r="L7" s="35"/>
      <c r="M7" s="35"/>
      <c r="T7">
        <v>23</v>
      </c>
      <c r="U7">
        <v>3</v>
      </c>
      <c r="V7">
        <v>20</v>
      </c>
      <c r="W7">
        <v>3</v>
      </c>
      <c r="X7"/>
      <c r="Y7"/>
    </row>
    <row r="8" spans="2:25" s="21" customFormat="1" ht="12.75">
      <c r="B8" s="50"/>
      <c r="C8" s="2"/>
      <c r="F8" s="22">
        <v>38311.94174768519</v>
      </c>
      <c r="G8" s="22">
        <v>38311.94351851852</v>
      </c>
      <c r="H8" s="22">
        <v>38311.94541666667</v>
      </c>
      <c r="I8" s="21" t="s">
        <v>33</v>
      </c>
      <c r="J8" s="21" t="s">
        <v>17</v>
      </c>
      <c r="K8" s="21">
        <v>2</v>
      </c>
      <c r="L8" s="35"/>
      <c r="M8" s="35"/>
      <c r="T8">
        <v>24</v>
      </c>
      <c r="U8">
        <v>2</v>
      </c>
      <c r="V8">
        <v>16</v>
      </c>
      <c r="W8">
        <v>2</v>
      </c>
      <c r="X8"/>
      <c r="Y8"/>
    </row>
    <row r="9" spans="2:25" s="21" customFormat="1" ht="12.75">
      <c r="B9" s="50"/>
      <c r="C9" s="2"/>
      <c r="F9" s="22">
        <v>38311.94541666667</v>
      </c>
      <c r="G9" s="22">
        <v>38311.94733796296</v>
      </c>
      <c r="H9" s="22">
        <v>38311.95298611111</v>
      </c>
      <c r="I9" s="21" t="s">
        <v>26</v>
      </c>
      <c r="J9" s="21" t="s">
        <v>16</v>
      </c>
      <c r="K9" s="21">
        <v>0</v>
      </c>
      <c r="L9" s="35"/>
      <c r="M9" s="35"/>
      <c r="T9">
        <v>25</v>
      </c>
      <c r="U9">
        <v>3</v>
      </c>
      <c r="V9">
        <v>19</v>
      </c>
      <c r="W9">
        <v>3</v>
      </c>
      <c r="X9"/>
      <c r="Y9"/>
    </row>
    <row r="10" spans="2:25" s="21" customFormat="1" ht="12.75">
      <c r="B10" s="50"/>
      <c r="C10" s="2"/>
      <c r="F10" s="22">
        <v>38311.95298611111</v>
      </c>
      <c r="G10" s="22"/>
      <c r="H10" s="22"/>
      <c r="L10" s="35"/>
      <c r="M10" s="35"/>
      <c r="T10"/>
      <c r="U10"/>
      <c r="V10"/>
      <c r="W10"/>
      <c r="X10"/>
      <c r="Y10"/>
    </row>
    <row r="11" spans="2:25" s="21" customFormat="1" ht="12.75">
      <c r="B11" s="50"/>
      <c r="C11" s="2"/>
      <c r="F11" s="22"/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50"/>
      <c r="C12" s="2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50"/>
      <c r="C13" s="2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50"/>
      <c r="C14" s="2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50"/>
      <c r="C15" s="2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50">
        <v>60</v>
      </c>
      <c r="C16" s="2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50">
        <v>700</v>
      </c>
      <c r="C17" s="2"/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50">
        <v>100</v>
      </c>
      <c r="C18" s="2"/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50">
        <v>50</v>
      </c>
      <c r="C19" s="2">
        <v>500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51">
        <v>50</v>
      </c>
      <c r="C20" s="49">
        <v>60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51">
        <v>100</v>
      </c>
      <c r="C21" s="49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3.5" thickBot="1">
      <c r="B22" s="52">
        <v>100</v>
      </c>
      <c r="C22" s="53"/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Top="1">
      <c r="B23" s="51"/>
      <c r="C23" s="49">
        <v>100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2.75">
      <c r="B24" s="51">
        <v>120</v>
      </c>
      <c r="C24" s="49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3.5" thickBot="1">
      <c r="B25" s="52"/>
      <c r="C25" s="53">
        <v>100</v>
      </c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3.5" thickTop="1">
      <c r="B26" s="50"/>
      <c r="C26" s="2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50"/>
      <c r="C27" s="2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50"/>
      <c r="C28" s="2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50"/>
      <c r="C29" s="2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50"/>
      <c r="C30" s="2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50"/>
      <c r="C31" s="2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50"/>
      <c r="C32" s="2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50"/>
      <c r="C33" s="2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"/>
      <c r="C35" s="2"/>
      <c r="F35" s="30"/>
      <c r="G35" s="30"/>
      <c r="H35" s="30"/>
      <c r="T35"/>
      <c r="U35"/>
      <c r="V35"/>
      <c r="W35"/>
      <c r="X35"/>
      <c r="Y35"/>
    </row>
    <row r="36" spans="2:25" ht="12.75">
      <c r="B36" s="2"/>
      <c r="C36" s="2"/>
      <c r="F36" s="30"/>
      <c r="G36" s="30"/>
      <c r="H36" s="30"/>
      <c r="T36"/>
      <c r="U36"/>
      <c r="V36"/>
      <c r="W36"/>
      <c r="X36"/>
      <c r="Y36"/>
    </row>
    <row r="37" spans="2:25" ht="12.75">
      <c r="B37" s="2"/>
      <c r="C37" s="2"/>
      <c r="F37" s="30"/>
      <c r="G37" s="30"/>
      <c r="H37" s="30"/>
      <c r="T37"/>
      <c r="U37"/>
      <c r="V37"/>
      <c r="W37"/>
      <c r="X37"/>
      <c r="Y37"/>
    </row>
    <row r="38" spans="2:25" ht="12.75">
      <c r="B38" s="2"/>
      <c r="C38" s="2"/>
      <c r="F38" s="30"/>
      <c r="G38" s="30"/>
      <c r="H38" s="30"/>
      <c r="T38"/>
      <c r="U38"/>
      <c r="V38"/>
      <c r="W38"/>
      <c r="X38"/>
      <c r="Y38"/>
    </row>
    <row r="39" spans="2:25" ht="12.75">
      <c r="B39" s="2"/>
      <c r="C39" s="2"/>
      <c r="F39" s="30"/>
      <c r="G39" s="30"/>
      <c r="H39" s="30"/>
      <c r="T39"/>
      <c r="U39"/>
      <c r="V39"/>
      <c r="W39"/>
      <c r="X39"/>
      <c r="Y39"/>
    </row>
    <row r="40" spans="2:25" ht="12.75">
      <c r="B40" s="2"/>
      <c r="C40" s="2"/>
      <c r="F40" s="30"/>
      <c r="G40" s="30"/>
      <c r="H40" s="30"/>
      <c r="T40"/>
      <c r="U40"/>
      <c r="V40"/>
      <c r="W40"/>
      <c r="X40"/>
      <c r="Y40"/>
    </row>
    <row r="41" spans="2:25" ht="12.75">
      <c r="B41" s="2"/>
      <c r="C41" s="2"/>
      <c r="F41" s="30"/>
      <c r="G41" s="30"/>
      <c r="H41" s="30"/>
      <c r="T41"/>
      <c r="U41"/>
      <c r="V41"/>
      <c r="W41"/>
      <c r="X41"/>
      <c r="Y41"/>
    </row>
    <row r="42" spans="2:25" ht="12.75">
      <c r="B42" s="2"/>
      <c r="C42" s="2"/>
      <c r="F42" s="30"/>
      <c r="G42" s="30"/>
      <c r="H42" s="30"/>
      <c r="T42"/>
      <c r="U42"/>
      <c r="V42"/>
      <c r="W42"/>
      <c r="X42"/>
      <c r="Y42"/>
    </row>
    <row r="43" spans="2:25" ht="12.75">
      <c r="B43" s="2"/>
      <c r="C43" s="2"/>
      <c r="F43" s="30"/>
      <c r="G43" s="30"/>
      <c r="H43" s="30"/>
      <c r="T43"/>
      <c r="U43"/>
      <c r="V43"/>
      <c r="W43"/>
      <c r="X43"/>
      <c r="Y43"/>
    </row>
    <row r="44" spans="2:25" ht="12.75">
      <c r="B44" s="2"/>
      <c r="C44" s="2"/>
      <c r="F44" s="30"/>
      <c r="G44" s="30"/>
      <c r="H44" s="30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zoomScale="80" zoomScaleNormal="80" workbookViewId="0" topLeftCell="A1">
      <selection activeCell="H13" sqref="H13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6" width="9.140625" style="2" customWidth="1"/>
    <col min="7" max="7" width="8.140625" style="2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13</v>
      </c>
      <c r="C2" s="42" t="s">
        <v>14</v>
      </c>
      <c r="F2" s="22">
        <v>38311.95384259259</v>
      </c>
      <c r="G2" s="22">
        <v>38311.95537037037</v>
      </c>
      <c r="H2" s="22">
        <v>38311.9584375</v>
      </c>
      <c r="I2" s="21" t="s">
        <v>26</v>
      </c>
      <c r="J2" s="21" t="s">
        <v>15</v>
      </c>
      <c r="K2" s="21">
        <v>2</v>
      </c>
      <c r="L2" s="35"/>
      <c r="M2" s="35"/>
      <c r="T2">
        <v>21</v>
      </c>
      <c r="U2">
        <v>2</v>
      </c>
      <c r="V2">
        <v>20</v>
      </c>
      <c r="W2">
        <v>2</v>
      </c>
      <c r="X2"/>
      <c r="Y2"/>
    </row>
    <row r="3" spans="2:25" s="21" customFormat="1" ht="12.75">
      <c r="B3" s="23">
        <f>SUM(B4:B30)</f>
        <v>2190</v>
      </c>
      <c r="C3" s="43">
        <f>SUM(C4:C30)</f>
        <v>840</v>
      </c>
      <c r="F3" s="22">
        <v>38311.9584375</v>
      </c>
      <c r="G3" s="22">
        <v>38311.961863425924</v>
      </c>
      <c r="H3" s="22">
        <v>38311.96540509259</v>
      </c>
      <c r="I3" s="21" t="s">
        <v>24</v>
      </c>
      <c r="J3" s="21" t="s">
        <v>17</v>
      </c>
      <c r="K3" s="21">
        <v>-2</v>
      </c>
      <c r="L3" s="35"/>
      <c r="M3" s="35"/>
      <c r="T3">
        <v>19</v>
      </c>
      <c r="U3">
        <v>2</v>
      </c>
      <c r="V3"/>
      <c r="W3"/>
      <c r="X3"/>
      <c r="Y3"/>
    </row>
    <row r="4" spans="2:25" s="21" customFormat="1" ht="12.75">
      <c r="B4" s="50"/>
      <c r="C4" s="2"/>
      <c r="F4" s="22">
        <v>38311.96540509259</v>
      </c>
      <c r="G4" s="22">
        <v>38311.96771990741</v>
      </c>
      <c r="H4" s="22">
        <v>38311.97119212963</v>
      </c>
      <c r="I4" s="21" t="s">
        <v>85</v>
      </c>
      <c r="J4" s="21" t="s">
        <v>18</v>
      </c>
      <c r="K4" s="21">
        <v>-3</v>
      </c>
      <c r="L4" s="35"/>
      <c r="M4" s="35"/>
      <c r="T4">
        <v>20</v>
      </c>
      <c r="U4">
        <v>3</v>
      </c>
      <c r="V4"/>
      <c r="W4"/>
      <c r="X4"/>
      <c r="Y4"/>
    </row>
    <row r="5" spans="2:25" s="21" customFormat="1" ht="12.75">
      <c r="B5" s="50"/>
      <c r="C5" s="2"/>
      <c r="F5" s="22">
        <v>38311.97119212963</v>
      </c>
      <c r="G5" s="22">
        <v>38311.97462962963</v>
      </c>
      <c r="H5" s="22">
        <v>38311.97681712963</v>
      </c>
      <c r="I5" s="21" t="s">
        <v>30</v>
      </c>
      <c r="J5" s="21" t="s">
        <v>16</v>
      </c>
      <c r="K5" s="21">
        <v>4</v>
      </c>
      <c r="L5" s="35"/>
      <c r="M5" s="35"/>
      <c r="T5">
        <v>22</v>
      </c>
      <c r="U5">
        <v>3</v>
      </c>
      <c r="V5">
        <v>19</v>
      </c>
      <c r="W5">
        <v>3</v>
      </c>
      <c r="X5"/>
      <c r="Y5"/>
    </row>
    <row r="6" spans="2:25" s="21" customFormat="1" ht="12.75">
      <c r="B6" s="50"/>
      <c r="C6" s="2"/>
      <c r="F6" s="22">
        <v>38311.97681712963</v>
      </c>
      <c r="G6" s="22">
        <v>38311.97986111111</v>
      </c>
      <c r="H6" s="22">
        <v>38311.98128472222</v>
      </c>
      <c r="I6" s="21" t="s">
        <v>26</v>
      </c>
      <c r="J6" s="21" t="s">
        <v>15</v>
      </c>
      <c r="K6" s="21">
        <v>2</v>
      </c>
      <c r="L6" s="35"/>
      <c r="M6" s="35"/>
      <c r="T6">
        <v>22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21" customFormat="1" ht="12.75">
      <c r="B7" s="50"/>
      <c r="C7" s="2"/>
      <c r="F7" s="22">
        <v>38311.98128472222</v>
      </c>
      <c r="G7" s="22">
        <v>38311.983460648145</v>
      </c>
      <c r="H7" s="22">
        <v>38311.986284722225</v>
      </c>
      <c r="I7" s="21" t="s">
        <v>34</v>
      </c>
      <c r="J7" s="21" t="s">
        <v>17</v>
      </c>
      <c r="K7" s="21">
        <v>-2</v>
      </c>
      <c r="L7" s="35"/>
      <c r="M7" s="35"/>
      <c r="T7">
        <v>16</v>
      </c>
      <c r="U7">
        <v>2</v>
      </c>
      <c r="V7"/>
      <c r="W7"/>
      <c r="X7"/>
      <c r="Y7"/>
    </row>
    <row r="8" spans="2:25" s="21" customFormat="1" ht="12.75">
      <c r="B8" s="50"/>
      <c r="C8" s="2"/>
      <c r="F8" s="22">
        <v>38311.986284722225</v>
      </c>
      <c r="G8" s="22">
        <v>38311.98799768519</v>
      </c>
      <c r="H8" s="22">
        <v>38311.99015046296</v>
      </c>
      <c r="I8" s="21" t="s">
        <v>27</v>
      </c>
      <c r="J8" s="21" t="s">
        <v>17</v>
      </c>
      <c r="K8" s="21">
        <v>2</v>
      </c>
      <c r="L8" s="35"/>
      <c r="M8" s="35"/>
      <c r="T8">
        <v>23</v>
      </c>
      <c r="U8">
        <v>3</v>
      </c>
      <c r="V8">
        <v>18</v>
      </c>
      <c r="W8">
        <v>3</v>
      </c>
      <c r="X8"/>
      <c r="Y8"/>
    </row>
    <row r="9" spans="2:25" s="21" customFormat="1" ht="12.75">
      <c r="B9" s="50"/>
      <c r="C9" s="2"/>
      <c r="F9" s="22">
        <v>38311.99015046296</v>
      </c>
      <c r="G9" s="22">
        <v>38311.99181712963</v>
      </c>
      <c r="H9" s="22">
        <v>38311.99418981482</v>
      </c>
      <c r="I9" s="21" t="s">
        <v>26</v>
      </c>
      <c r="J9" s="21" t="s">
        <v>17</v>
      </c>
      <c r="K9" s="21">
        <v>3</v>
      </c>
      <c r="L9" s="35"/>
      <c r="M9" s="35"/>
      <c r="T9">
        <v>24</v>
      </c>
      <c r="U9">
        <v>3</v>
      </c>
      <c r="V9">
        <v>17</v>
      </c>
      <c r="W9">
        <v>3</v>
      </c>
      <c r="X9"/>
      <c r="Y9"/>
    </row>
    <row r="10" spans="2:25" s="21" customFormat="1" ht="12.75">
      <c r="B10" s="50"/>
      <c r="C10" s="2"/>
      <c r="F10" s="22">
        <v>38311.99418981482</v>
      </c>
      <c r="G10" s="22">
        <v>38311.99625</v>
      </c>
      <c r="H10" s="22">
        <v>38311.999074074076</v>
      </c>
      <c r="I10" s="21" t="s">
        <v>24</v>
      </c>
      <c r="J10" s="21" t="s">
        <v>17</v>
      </c>
      <c r="K10" s="21">
        <v>0</v>
      </c>
      <c r="L10" s="35"/>
      <c r="M10" s="35"/>
      <c r="T10">
        <v>25</v>
      </c>
      <c r="U10">
        <v>3</v>
      </c>
      <c r="V10"/>
      <c r="W10"/>
      <c r="X10"/>
      <c r="Y10"/>
    </row>
    <row r="11" spans="2:25" s="21" customFormat="1" ht="12.75">
      <c r="B11" s="50"/>
      <c r="C11" s="2"/>
      <c r="F11" s="22">
        <v>38311.999074074076</v>
      </c>
      <c r="G11" s="22">
        <v>38312.00041666667</v>
      </c>
      <c r="H11" s="22">
        <v>38312.00148148148</v>
      </c>
      <c r="I11" s="21" t="s">
        <v>26</v>
      </c>
      <c r="J11" s="21" t="s">
        <v>15</v>
      </c>
      <c r="K11" s="21">
        <v>3</v>
      </c>
      <c r="L11" s="35"/>
      <c r="M11" s="35"/>
      <c r="T11">
        <v>25</v>
      </c>
      <c r="U11">
        <v>2</v>
      </c>
      <c r="V11">
        <v>15</v>
      </c>
      <c r="W11">
        <v>2</v>
      </c>
      <c r="X11"/>
      <c r="Y11"/>
    </row>
    <row r="12" spans="2:25" s="21" customFormat="1" ht="12.75">
      <c r="B12" s="50">
        <v>500</v>
      </c>
      <c r="C12" s="2"/>
      <c r="F12" s="22">
        <v>38312.00148148148</v>
      </c>
      <c r="G12" s="22">
        <v>38312.00305555556</v>
      </c>
      <c r="H12" s="22">
        <v>38312.005694444444</v>
      </c>
      <c r="I12" s="21" t="s">
        <v>27</v>
      </c>
      <c r="J12" s="21" t="s">
        <v>17</v>
      </c>
      <c r="K12" s="21">
        <v>-1</v>
      </c>
      <c r="L12" s="35"/>
      <c r="M12" s="35"/>
      <c r="T12">
        <v>14</v>
      </c>
      <c r="U12">
        <v>2</v>
      </c>
      <c r="V12"/>
      <c r="W12"/>
      <c r="X12"/>
      <c r="Y12"/>
    </row>
    <row r="13" spans="2:25" s="21" customFormat="1" ht="12.75">
      <c r="B13" s="50">
        <v>60</v>
      </c>
      <c r="C13" s="2"/>
      <c r="F13" s="22">
        <v>38312.005694444444</v>
      </c>
      <c r="G13" s="22">
        <v>38312.00699074074</v>
      </c>
      <c r="H13" s="22">
        <v>38312.01047453703</v>
      </c>
      <c r="I13" s="21" t="s">
        <v>34</v>
      </c>
      <c r="J13" s="21" t="s">
        <v>18</v>
      </c>
      <c r="K13" s="21">
        <v>2</v>
      </c>
      <c r="L13" s="35"/>
      <c r="M13" s="35"/>
      <c r="T13">
        <v>26</v>
      </c>
      <c r="U13">
        <v>2</v>
      </c>
      <c r="V13">
        <v>13</v>
      </c>
      <c r="W13">
        <v>2</v>
      </c>
      <c r="X13">
        <v>12</v>
      </c>
      <c r="Y13">
        <v>2</v>
      </c>
    </row>
    <row r="14" spans="2:25" s="21" customFormat="1" ht="12.75">
      <c r="B14" s="50">
        <v>100</v>
      </c>
      <c r="C14" s="2"/>
      <c r="F14" s="22">
        <v>38312.01047453703</v>
      </c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50">
        <v>90</v>
      </c>
      <c r="C15" s="2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50">
        <v>100</v>
      </c>
      <c r="C16" s="2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50">
        <v>700</v>
      </c>
      <c r="C17" s="2">
        <v>90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50">
        <v>60</v>
      </c>
      <c r="C18" s="2">
        <v>60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50">
        <v>100</v>
      </c>
      <c r="C19" s="2">
        <v>120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51">
        <v>60</v>
      </c>
      <c r="C20" s="49">
        <v>300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51">
        <v>100</v>
      </c>
      <c r="C21" s="49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3.5" thickBot="1">
      <c r="B22" s="52">
        <v>100</v>
      </c>
      <c r="C22" s="53">
        <v>60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Top="1">
      <c r="B23" s="50"/>
      <c r="C23" s="2">
        <v>40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2.75">
      <c r="B24" s="51"/>
      <c r="C24" s="49">
        <v>100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51">
        <v>100</v>
      </c>
      <c r="C25" s="49">
        <v>70</v>
      </c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3.5" thickBot="1">
      <c r="B26" s="52">
        <v>120</v>
      </c>
      <c r="C26" s="53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Top="1">
      <c r="B27" s="50"/>
      <c r="C27" s="2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50"/>
      <c r="C28" s="2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50"/>
      <c r="C29" s="2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50"/>
      <c r="C30" s="2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50"/>
      <c r="C31" s="2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50"/>
      <c r="C32" s="2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50"/>
      <c r="C33" s="2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"/>
      <c r="C35" s="2"/>
      <c r="F35" s="30"/>
      <c r="G35" s="30"/>
      <c r="H35" s="30"/>
      <c r="T35"/>
      <c r="U35"/>
      <c r="V35"/>
      <c r="W35"/>
      <c r="X35"/>
      <c r="Y35"/>
    </row>
    <row r="36" spans="2:25" ht="12.75">
      <c r="B36" s="2"/>
      <c r="C36" s="2"/>
      <c r="F36" s="30"/>
      <c r="G36" s="30"/>
      <c r="H36" s="30"/>
      <c r="T36"/>
      <c r="U36"/>
      <c r="V36"/>
      <c r="W36"/>
      <c r="X36"/>
      <c r="Y36"/>
    </row>
    <row r="37" spans="2:25" ht="12.75">
      <c r="B37" s="2"/>
      <c r="C37" s="2"/>
      <c r="F37" s="30"/>
      <c r="G37" s="30"/>
      <c r="H37" s="30"/>
      <c r="T37"/>
      <c r="U37"/>
      <c r="V37"/>
      <c r="W37"/>
      <c r="X37"/>
      <c r="Y37"/>
    </row>
    <row r="38" spans="2:25" ht="12.75">
      <c r="B38" s="2"/>
      <c r="C38" s="2"/>
      <c r="F38" s="30"/>
      <c r="G38" s="30"/>
      <c r="H38" s="30"/>
      <c r="T38"/>
      <c r="U38"/>
      <c r="V38"/>
      <c r="W38"/>
      <c r="X38"/>
      <c r="Y38"/>
    </row>
    <row r="39" spans="2:25" ht="12.75">
      <c r="B39" s="2"/>
      <c r="C39" s="2"/>
      <c r="F39" s="30"/>
      <c r="G39" s="30"/>
      <c r="H39" s="30"/>
      <c r="T39"/>
      <c r="U39"/>
      <c r="V39"/>
      <c r="W39"/>
      <c r="X39"/>
      <c r="Y39"/>
    </row>
    <row r="40" spans="2:25" ht="12.75">
      <c r="B40" s="2"/>
      <c r="C40" s="2"/>
      <c r="F40" s="30"/>
      <c r="G40" s="30"/>
      <c r="H40" s="30"/>
      <c r="T40"/>
      <c r="U40"/>
      <c r="V40"/>
      <c r="W40"/>
      <c r="X40"/>
      <c r="Y40"/>
    </row>
    <row r="41" spans="2:25" ht="12.75">
      <c r="B41" s="2"/>
      <c r="C41" s="2"/>
      <c r="F41" s="30"/>
      <c r="G41" s="30"/>
      <c r="H41" s="30"/>
      <c r="T41"/>
      <c r="U41"/>
      <c r="V41"/>
      <c r="W41"/>
      <c r="X41"/>
      <c r="Y41"/>
    </row>
    <row r="42" spans="2:25" ht="12.75">
      <c r="B42" s="2"/>
      <c r="C42" s="2"/>
      <c r="F42" s="30"/>
      <c r="G42" s="30"/>
      <c r="H42" s="30"/>
      <c r="T42"/>
      <c r="U42"/>
      <c r="V42"/>
      <c r="W42"/>
      <c r="X42"/>
      <c r="Y42"/>
    </row>
    <row r="43" spans="2:25" ht="12.75">
      <c r="B43" s="2"/>
      <c r="C43" s="2"/>
      <c r="F43" s="30"/>
      <c r="G43" s="30"/>
      <c r="H43" s="30"/>
      <c r="T43"/>
      <c r="U43"/>
      <c r="V43"/>
      <c r="W43"/>
      <c r="X43"/>
      <c r="Y43"/>
    </row>
    <row r="44" spans="2:25" ht="12.75">
      <c r="B44" s="2"/>
      <c r="C44" s="2"/>
      <c r="F44" s="30"/>
      <c r="G44" s="30"/>
      <c r="H44" s="30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zoomScale="80" zoomScaleNormal="80" workbookViewId="0" topLeftCell="A1">
      <selection activeCell="I19" sqref="I19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11</v>
      </c>
      <c r="C2" s="42" t="s">
        <v>12</v>
      </c>
      <c r="F2" s="22">
        <v>38312.017164351855</v>
      </c>
      <c r="G2" s="22">
        <v>38312.01956018519</v>
      </c>
      <c r="H2" s="22">
        <v>38312.02166666667</v>
      </c>
      <c r="I2" s="21" t="s">
        <v>92</v>
      </c>
      <c r="J2" s="21" t="s">
        <v>16</v>
      </c>
      <c r="K2" s="21">
        <v>1</v>
      </c>
      <c r="L2" s="35"/>
      <c r="M2" s="35"/>
      <c r="T2">
        <v>21</v>
      </c>
      <c r="U2">
        <v>2</v>
      </c>
      <c r="V2">
        <v>20</v>
      </c>
      <c r="W2">
        <v>2</v>
      </c>
      <c r="X2"/>
      <c r="Y2"/>
    </row>
    <row r="3" spans="2:25" s="21" customFormat="1" ht="12.75">
      <c r="B3" s="23">
        <f>SUM(B4:B30)</f>
        <v>2590</v>
      </c>
      <c r="C3" s="43">
        <f>SUM(C4:C30)</f>
        <v>3500</v>
      </c>
      <c r="F3" s="22">
        <v>38312.02166666667</v>
      </c>
      <c r="G3" s="22">
        <v>38312.02505787037</v>
      </c>
      <c r="H3" s="22">
        <v>38312.030381944445</v>
      </c>
      <c r="I3" s="21" t="s">
        <v>81</v>
      </c>
      <c r="J3" s="21" t="s">
        <v>17</v>
      </c>
      <c r="K3" s="21">
        <v>-1</v>
      </c>
      <c r="L3" s="35"/>
      <c r="M3" s="35"/>
      <c r="T3">
        <v>19</v>
      </c>
      <c r="U3">
        <v>2</v>
      </c>
      <c r="V3"/>
      <c r="W3"/>
      <c r="X3"/>
      <c r="Y3"/>
    </row>
    <row r="4" spans="2:25" s="21" customFormat="1" ht="12.75">
      <c r="B4" s="23"/>
      <c r="C4" s="24"/>
      <c r="F4" s="22">
        <v>38312.030381944445</v>
      </c>
      <c r="G4" s="22">
        <v>38312.03304398148</v>
      </c>
      <c r="H4" s="22">
        <v>38312.0346412037</v>
      </c>
      <c r="I4" s="21" t="s">
        <v>78</v>
      </c>
      <c r="J4" s="21" t="s">
        <v>17</v>
      </c>
      <c r="K4" s="21">
        <v>1</v>
      </c>
      <c r="L4" s="35"/>
      <c r="M4" s="35"/>
      <c r="T4">
        <v>22</v>
      </c>
      <c r="U4">
        <v>3</v>
      </c>
      <c r="V4">
        <v>20</v>
      </c>
      <c r="W4">
        <v>3</v>
      </c>
      <c r="X4"/>
      <c r="Y4"/>
    </row>
    <row r="5" spans="2:25" s="21" customFormat="1" ht="12.75">
      <c r="B5" s="23"/>
      <c r="C5" s="24"/>
      <c r="F5" s="22">
        <v>38312.0346412037</v>
      </c>
      <c r="G5" s="22">
        <v>38312.03726851852</v>
      </c>
      <c r="H5" s="22">
        <v>38312.04087962963</v>
      </c>
      <c r="I5" s="21" t="s">
        <v>94</v>
      </c>
      <c r="J5" s="21" t="s">
        <v>16</v>
      </c>
      <c r="K5" s="21">
        <v>1</v>
      </c>
      <c r="L5" s="35"/>
      <c r="M5" s="35"/>
      <c r="T5">
        <v>22</v>
      </c>
      <c r="U5">
        <v>2</v>
      </c>
      <c r="V5">
        <v>18</v>
      </c>
      <c r="W5">
        <v>2</v>
      </c>
      <c r="X5"/>
      <c r="Y5"/>
    </row>
    <row r="6" spans="2:25" s="21" customFormat="1" ht="12.75">
      <c r="B6" s="23"/>
      <c r="C6" s="24"/>
      <c r="F6" s="22">
        <v>38312.04087962963</v>
      </c>
      <c r="G6" s="22">
        <v>38312.044895833336</v>
      </c>
      <c r="H6" s="22">
        <v>38312.04954861111</v>
      </c>
      <c r="I6" s="21" t="s">
        <v>91</v>
      </c>
      <c r="J6" s="21" t="s">
        <v>18</v>
      </c>
      <c r="K6" s="21">
        <v>0</v>
      </c>
      <c r="L6" s="35"/>
      <c r="M6" s="35"/>
      <c r="T6">
        <v>23</v>
      </c>
      <c r="U6">
        <v>3</v>
      </c>
      <c r="V6">
        <v>19</v>
      </c>
      <c r="W6">
        <v>3</v>
      </c>
      <c r="X6"/>
      <c r="Y6"/>
    </row>
    <row r="7" spans="2:25" s="21" customFormat="1" ht="12.75">
      <c r="B7" s="23">
        <v>500</v>
      </c>
      <c r="C7" s="24"/>
      <c r="F7" s="22">
        <v>38312.04954861111</v>
      </c>
      <c r="G7" s="22">
        <v>38312.05148148148</v>
      </c>
      <c r="H7" s="22">
        <v>38312.05427083333</v>
      </c>
      <c r="I7" s="21" t="s">
        <v>26</v>
      </c>
      <c r="J7" s="21" t="s">
        <v>17</v>
      </c>
      <c r="K7" s="21">
        <v>2</v>
      </c>
      <c r="L7" s="35"/>
      <c r="M7" s="35"/>
      <c r="T7">
        <v>24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21" customFormat="1" ht="12.75">
      <c r="B8" s="23">
        <v>40</v>
      </c>
      <c r="C8" s="24"/>
      <c r="F8" s="22">
        <v>38312.05427083333</v>
      </c>
      <c r="G8" s="22">
        <v>38312.05630787037</v>
      </c>
      <c r="H8" s="22">
        <v>38312.05842592593</v>
      </c>
      <c r="I8" s="21" t="s">
        <v>24</v>
      </c>
      <c r="J8" s="21" t="s">
        <v>17</v>
      </c>
      <c r="K8" s="21">
        <v>-1</v>
      </c>
      <c r="L8" s="35"/>
      <c r="M8" s="35"/>
      <c r="T8">
        <v>17</v>
      </c>
      <c r="U8">
        <v>2</v>
      </c>
      <c r="V8"/>
      <c r="W8"/>
      <c r="X8"/>
      <c r="Y8"/>
    </row>
    <row r="9" spans="2:25" s="21" customFormat="1" ht="12.75">
      <c r="B9" s="23">
        <v>30</v>
      </c>
      <c r="C9" s="24"/>
      <c r="F9" s="22">
        <v>38312.05842592593</v>
      </c>
      <c r="G9" s="22">
        <v>38312.06082175926</v>
      </c>
      <c r="H9" s="22">
        <v>38312.06392361111</v>
      </c>
      <c r="I9" s="21" t="s">
        <v>76</v>
      </c>
      <c r="J9" s="21" t="s">
        <v>15</v>
      </c>
      <c r="K9" s="21">
        <v>1</v>
      </c>
      <c r="L9" s="35"/>
      <c r="M9" s="35"/>
      <c r="T9">
        <v>25</v>
      </c>
      <c r="U9">
        <v>2</v>
      </c>
      <c r="V9">
        <v>16</v>
      </c>
      <c r="W9">
        <v>2</v>
      </c>
      <c r="X9"/>
      <c r="Y9"/>
    </row>
    <row r="10" spans="2:25" s="21" customFormat="1" ht="12.75">
      <c r="B10" s="23">
        <v>200</v>
      </c>
      <c r="C10" s="24"/>
      <c r="F10" s="22">
        <v>38312.06392361111</v>
      </c>
      <c r="G10" s="22">
        <v>38312.06650462963</v>
      </c>
      <c r="H10" s="22">
        <v>38312.071180555555</v>
      </c>
      <c r="I10" s="21" t="s">
        <v>25</v>
      </c>
      <c r="J10" s="21" t="s">
        <v>15</v>
      </c>
      <c r="K10" s="21">
        <v>1</v>
      </c>
      <c r="L10" s="35"/>
      <c r="M10" s="35"/>
      <c r="T10">
        <v>26</v>
      </c>
      <c r="U10">
        <v>2</v>
      </c>
      <c r="V10">
        <v>15</v>
      </c>
      <c r="W10">
        <v>2</v>
      </c>
      <c r="X10"/>
      <c r="Y10"/>
    </row>
    <row r="11" spans="2:25" s="21" customFormat="1" ht="12.75">
      <c r="B11" s="23">
        <v>500</v>
      </c>
      <c r="C11" s="24"/>
      <c r="F11" s="22">
        <v>38312.071180555555</v>
      </c>
      <c r="G11" s="22">
        <v>38312.072800925926</v>
      </c>
      <c r="H11" s="22">
        <v>38312.07509259259</v>
      </c>
      <c r="I11" s="21" t="s">
        <v>25</v>
      </c>
      <c r="J11" s="21" t="s">
        <v>18</v>
      </c>
      <c r="K11" s="21">
        <v>-2</v>
      </c>
      <c r="L11" s="35"/>
      <c r="M11" s="35"/>
      <c r="T11">
        <v>14</v>
      </c>
      <c r="U11">
        <v>2</v>
      </c>
      <c r="V11"/>
      <c r="W11"/>
      <c r="X11"/>
      <c r="Y11"/>
    </row>
    <row r="12" spans="2:25" s="21" customFormat="1" ht="12.75">
      <c r="B12" s="23">
        <v>200</v>
      </c>
      <c r="C12" s="24"/>
      <c r="F12" s="22">
        <v>38312.07509259259</v>
      </c>
      <c r="G12" s="22">
        <v>38312.07829861111</v>
      </c>
      <c r="H12" s="22">
        <v>38312.08023148148</v>
      </c>
      <c r="I12" s="21" t="s">
        <v>32</v>
      </c>
      <c r="J12" s="21" t="s">
        <v>16</v>
      </c>
      <c r="K12" s="21">
        <v>-1</v>
      </c>
      <c r="L12" s="35"/>
      <c r="M12" s="35"/>
      <c r="T12">
        <v>16</v>
      </c>
      <c r="U12">
        <v>3</v>
      </c>
      <c r="V12"/>
      <c r="W12"/>
      <c r="X12"/>
      <c r="Y12"/>
    </row>
    <row r="13" spans="2:25" s="21" customFormat="1" ht="12.75">
      <c r="B13" s="23">
        <v>300</v>
      </c>
      <c r="C13" s="24">
        <v>800</v>
      </c>
      <c r="F13" s="22">
        <v>38312.08023148148</v>
      </c>
      <c r="G13" s="22">
        <v>38312.08332175926</v>
      </c>
      <c r="H13" s="22">
        <v>38312.085439814815</v>
      </c>
      <c r="I13" s="21" t="s">
        <v>28</v>
      </c>
      <c r="J13" s="21" t="s">
        <v>15</v>
      </c>
      <c r="K13" s="21">
        <v>0</v>
      </c>
      <c r="L13" s="35"/>
      <c r="M13" s="35"/>
      <c r="T13">
        <v>27</v>
      </c>
      <c r="U13">
        <v>2</v>
      </c>
      <c r="V13"/>
      <c r="W13"/>
      <c r="X13"/>
      <c r="Y13"/>
    </row>
    <row r="14" spans="2:25" s="21" customFormat="1" ht="12.75">
      <c r="B14" s="23">
        <v>100</v>
      </c>
      <c r="C14" s="54">
        <v>800</v>
      </c>
      <c r="F14" s="22">
        <v>38312.085439814815</v>
      </c>
      <c r="G14" s="22">
        <v>38312.08752314815</v>
      </c>
      <c r="H14" s="22">
        <v>38312.090104166666</v>
      </c>
      <c r="I14" s="21" t="s">
        <v>28</v>
      </c>
      <c r="J14" s="21" t="s">
        <v>17</v>
      </c>
      <c r="K14" s="21">
        <v>0</v>
      </c>
      <c r="L14" s="35"/>
      <c r="M14" s="35"/>
      <c r="T14">
        <v>27</v>
      </c>
      <c r="U14">
        <v>3</v>
      </c>
      <c r="V14"/>
      <c r="W14"/>
      <c r="X14"/>
      <c r="Y14"/>
    </row>
    <row r="15" spans="2:25" s="21" customFormat="1" ht="12.75">
      <c r="B15" s="23">
        <v>30</v>
      </c>
      <c r="C15" s="24">
        <v>30</v>
      </c>
      <c r="F15" s="22">
        <v>38312.090104166666</v>
      </c>
      <c r="G15" s="22">
        <v>38312.09237268518</v>
      </c>
      <c r="H15" s="22">
        <v>38312.09525462963</v>
      </c>
      <c r="I15" s="21" t="s">
        <v>96</v>
      </c>
      <c r="J15" s="21" t="s">
        <v>17</v>
      </c>
      <c r="K15" s="21">
        <v>-2</v>
      </c>
      <c r="L15" s="35"/>
      <c r="M15" s="35"/>
      <c r="T15">
        <v>13</v>
      </c>
      <c r="U15">
        <v>2</v>
      </c>
      <c r="V15"/>
      <c r="W15"/>
      <c r="X15"/>
      <c r="Y15"/>
    </row>
    <row r="16" spans="2:25" s="21" customFormat="1" ht="12.75">
      <c r="B16" s="23">
        <v>30</v>
      </c>
      <c r="C16" s="24">
        <v>100</v>
      </c>
      <c r="F16" s="22">
        <v>38312.09525462963</v>
      </c>
      <c r="G16" s="22">
        <v>38312.09799768519</v>
      </c>
      <c r="H16" s="22">
        <v>38312.10018518518</v>
      </c>
      <c r="I16" s="21" t="s">
        <v>29</v>
      </c>
      <c r="J16" s="21" t="s">
        <v>17</v>
      </c>
      <c r="K16" s="21">
        <v>0</v>
      </c>
      <c r="L16" s="35"/>
      <c r="M16" s="35"/>
      <c r="T16">
        <v>28</v>
      </c>
      <c r="U16">
        <v>3</v>
      </c>
      <c r="V16"/>
      <c r="W16"/>
      <c r="X16"/>
      <c r="Y16"/>
    </row>
    <row r="17" spans="2:25" s="21" customFormat="1" ht="12.75">
      <c r="B17" s="23">
        <v>50</v>
      </c>
      <c r="C17" s="24">
        <v>500</v>
      </c>
      <c r="F17" s="22">
        <v>38312.10018518518</v>
      </c>
      <c r="G17" s="22">
        <v>38312.10240740741</v>
      </c>
      <c r="H17" s="22">
        <v>38312.10482638889</v>
      </c>
      <c r="I17" s="21" t="s">
        <v>32</v>
      </c>
      <c r="J17" s="21" t="s">
        <v>18</v>
      </c>
      <c r="K17" s="21">
        <v>-2</v>
      </c>
      <c r="L17" s="35"/>
      <c r="M17" s="35"/>
      <c r="T17">
        <v>12</v>
      </c>
      <c r="U17">
        <v>2</v>
      </c>
      <c r="V17"/>
      <c r="W17"/>
      <c r="X17"/>
      <c r="Y17"/>
    </row>
    <row r="18" spans="2:25" s="21" customFormat="1" ht="12.75">
      <c r="B18" s="23">
        <v>20</v>
      </c>
      <c r="C18" s="24">
        <v>60</v>
      </c>
      <c r="F18" s="22">
        <v>38312.10482638889</v>
      </c>
      <c r="G18" s="22">
        <v>38312.106145833335</v>
      </c>
      <c r="H18" s="22">
        <v>38312.108460648145</v>
      </c>
      <c r="I18" s="21" t="s">
        <v>27</v>
      </c>
      <c r="J18" s="21" t="s">
        <v>18</v>
      </c>
      <c r="K18" s="21">
        <v>1</v>
      </c>
      <c r="L18" s="35"/>
      <c r="M18" s="35"/>
      <c r="T18">
        <v>29</v>
      </c>
      <c r="U18">
        <v>3</v>
      </c>
      <c r="V18">
        <v>15</v>
      </c>
      <c r="W18">
        <v>3</v>
      </c>
      <c r="X18"/>
      <c r="Y18"/>
    </row>
    <row r="19" spans="2:25" s="21" customFormat="1" ht="12.75">
      <c r="B19" s="23">
        <v>100</v>
      </c>
      <c r="C19" s="24">
        <v>500</v>
      </c>
      <c r="F19" s="22">
        <v>38312.108460648145</v>
      </c>
      <c r="G19" s="22">
        <v>38312.110810185186</v>
      </c>
      <c r="H19" s="22">
        <v>38312.113171296296</v>
      </c>
      <c r="I19" s="21" t="s">
        <v>97</v>
      </c>
      <c r="J19" s="21" t="s">
        <v>16</v>
      </c>
      <c r="K19" s="21">
        <v>-3</v>
      </c>
      <c r="L19" s="35"/>
      <c r="M19" s="35"/>
      <c r="T19">
        <v>14</v>
      </c>
      <c r="U19">
        <v>3</v>
      </c>
      <c r="V19"/>
      <c r="W19"/>
      <c r="X19"/>
      <c r="Y19"/>
    </row>
    <row r="20" spans="2:25" s="21" customFormat="1" ht="12.75">
      <c r="B20" s="26">
        <v>20</v>
      </c>
      <c r="C20" s="27">
        <v>150</v>
      </c>
      <c r="F20" s="22">
        <v>38312.113171296296</v>
      </c>
      <c r="G20" s="22">
        <v>38312.115532407406</v>
      </c>
      <c r="H20" s="22">
        <v>38312.120300925926</v>
      </c>
      <c r="I20" s="21" t="s">
        <v>98</v>
      </c>
      <c r="J20" s="21" t="s">
        <v>18</v>
      </c>
      <c r="K20" s="21">
        <v>-2</v>
      </c>
      <c r="L20" s="35"/>
      <c r="M20" s="35"/>
      <c r="T20">
        <v>11</v>
      </c>
      <c r="U20">
        <v>2</v>
      </c>
      <c r="V20"/>
      <c r="W20"/>
      <c r="X20"/>
      <c r="Y20"/>
    </row>
    <row r="21" spans="2:25" s="21" customFormat="1" ht="12.75">
      <c r="B21" s="26">
        <v>100</v>
      </c>
      <c r="C21" s="27"/>
      <c r="F21" s="22">
        <v>38312.120300925926</v>
      </c>
      <c r="G21" s="22">
        <v>38312.12391203704</v>
      </c>
      <c r="H21" s="22">
        <v>38312.12736111111</v>
      </c>
      <c r="I21" s="21" t="s">
        <v>82</v>
      </c>
      <c r="J21" s="21" t="s">
        <v>17</v>
      </c>
      <c r="K21" s="21">
        <v>-2</v>
      </c>
      <c r="L21" s="35"/>
      <c r="M21" s="35"/>
      <c r="T21">
        <v>10</v>
      </c>
      <c r="U21">
        <v>2</v>
      </c>
      <c r="V21"/>
      <c r="W21"/>
      <c r="X21"/>
      <c r="Y21"/>
    </row>
    <row r="22" spans="2:25" s="21" customFormat="1" ht="12.75">
      <c r="B22" s="23">
        <v>60</v>
      </c>
      <c r="C22" s="24">
        <v>80</v>
      </c>
      <c r="F22" s="22">
        <v>38312.12736111111</v>
      </c>
      <c r="G22" s="22">
        <v>38312.129895833335</v>
      </c>
      <c r="H22" s="22">
        <v>38312.13178240741</v>
      </c>
      <c r="I22" s="21" t="s">
        <v>27</v>
      </c>
      <c r="J22" s="21" t="s">
        <v>15</v>
      </c>
      <c r="K22" s="21">
        <v>1</v>
      </c>
      <c r="L22" s="35"/>
      <c r="M22" s="35"/>
      <c r="T22">
        <v>29</v>
      </c>
      <c r="U22">
        <v>2</v>
      </c>
      <c r="V22">
        <v>9</v>
      </c>
      <c r="W22">
        <v>2</v>
      </c>
      <c r="X22"/>
      <c r="Y22"/>
    </row>
    <row r="23" spans="2:25" s="21" customFormat="1" ht="12.75">
      <c r="B23" s="26"/>
      <c r="C23" s="27">
        <v>190</v>
      </c>
      <c r="F23" s="22">
        <v>38312.13178240741</v>
      </c>
      <c r="G23" s="22">
        <v>38312.137650462966</v>
      </c>
      <c r="H23" s="22">
        <v>38312.13773148148</v>
      </c>
      <c r="I23" s="21" t="s">
        <v>81</v>
      </c>
      <c r="J23" s="21" t="s">
        <v>16</v>
      </c>
      <c r="K23" s="21">
        <v>-3</v>
      </c>
      <c r="L23" s="35"/>
      <c r="M23" s="35"/>
      <c r="T23">
        <v>13</v>
      </c>
      <c r="U23">
        <v>3</v>
      </c>
      <c r="V23"/>
      <c r="W23"/>
      <c r="X23"/>
      <c r="Y23"/>
    </row>
    <row r="24" spans="2:25" s="21" customFormat="1" ht="13.5" thickBot="1">
      <c r="B24" s="45"/>
      <c r="C24" s="46">
        <v>100</v>
      </c>
      <c r="F24" s="22">
        <v>38312.13773148148</v>
      </c>
      <c r="G24" s="22">
        <v>38312.140856481485</v>
      </c>
      <c r="H24" s="22">
        <v>38312.14202546296</v>
      </c>
      <c r="I24" s="21" t="s">
        <v>94</v>
      </c>
      <c r="J24" s="21" t="s">
        <v>16</v>
      </c>
      <c r="K24" s="21">
        <v>2</v>
      </c>
      <c r="L24" s="35"/>
      <c r="M24" s="35"/>
      <c r="T24">
        <v>30</v>
      </c>
      <c r="U24">
        <v>2</v>
      </c>
      <c r="V24">
        <v>8</v>
      </c>
      <c r="W24">
        <v>2</v>
      </c>
      <c r="X24">
        <v>7</v>
      </c>
      <c r="Y24">
        <v>2</v>
      </c>
    </row>
    <row r="25" spans="2:25" s="21" customFormat="1" ht="13.5" thickTop="1">
      <c r="B25" s="23">
        <v>30</v>
      </c>
      <c r="C25" s="24"/>
      <c r="F25" s="22">
        <v>38312.14202546296</v>
      </c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6">
        <v>90</v>
      </c>
      <c r="C26" s="27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23">
        <v>90</v>
      </c>
      <c r="C27" s="24">
        <v>90</v>
      </c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26"/>
      <c r="C28" s="27">
        <v>60</v>
      </c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>
        <v>40</v>
      </c>
      <c r="C29" s="24">
        <v>40</v>
      </c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3.5" thickBot="1">
      <c r="B30" s="45">
        <v>60</v>
      </c>
      <c r="C30" s="46"/>
      <c r="F30" s="22"/>
      <c r="L30" s="35"/>
      <c r="M30" s="35"/>
      <c r="T30"/>
      <c r="U30"/>
      <c r="V30"/>
      <c r="W30"/>
      <c r="X30"/>
      <c r="Y30"/>
    </row>
    <row r="31" spans="2:25" s="21" customFormat="1" ht="14.25" thickBot="1" thickTop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zoomScale="80" zoomScaleNormal="80" workbookViewId="0" topLeftCell="A1">
      <selection activeCell="B12" sqref="B11:B12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6" width="9.140625" style="2" customWidth="1"/>
    <col min="7" max="7" width="8.8515625" style="2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6</v>
      </c>
      <c r="C2" s="42" t="s">
        <v>7</v>
      </c>
      <c r="F2" s="22">
        <v>38312.40583333333</v>
      </c>
      <c r="G2" s="22">
        <v>38312.40761574074</v>
      </c>
      <c r="H2" s="22">
        <v>38312.4090625</v>
      </c>
      <c r="I2" s="21" t="s">
        <v>74</v>
      </c>
      <c r="J2" s="21" t="s">
        <v>17</v>
      </c>
      <c r="K2" s="21">
        <v>1</v>
      </c>
      <c r="L2" s="35"/>
      <c r="M2" s="35"/>
      <c r="T2">
        <v>21</v>
      </c>
      <c r="U2">
        <v>2</v>
      </c>
      <c r="V2">
        <v>20</v>
      </c>
      <c r="W2">
        <v>2</v>
      </c>
      <c r="X2"/>
      <c r="Y2"/>
    </row>
    <row r="3" spans="2:25" s="21" customFormat="1" ht="12.75">
      <c r="B3" s="23">
        <f>SUM(B4:B30)</f>
        <v>2120</v>
      </c>
      <c r="C3" s="43">
        <f>SUM(C4:C30)</f>
        <v>240</v>
      </c>
      <c r="F3" s="22">
        <v>38312.4090625</v>
      </c>
      <c r="G3" s="22">
        <v>38312.41076388889</v>
      </c>
      <c r="H3" s="22">
        <v>38312.4131712963</v>
      </c>
      <c r="I3" s="21" t="s">
        <v>34</v>
      </c>
      <c r="J3" s="21" t="s">
        <v>18</v>
      </c>
      <c r="K3" s="21">
        <v>1</v>
      </c>
      <c r="L3" s="35"/>
      <c r="M3" s="35"/>
      <c r="T3">
        <v>21</v>
      </c>
      <c r="U3">
        <v>3</v>
      </c>
      <c r="V3">
        <v>20</v>
      </c>
      <c r="W3">
        <v>3</v>
      </c>
      <c r="X3"/>
      <c r="Y3"/>
    </row>
    <row r="4" spans="2:25" s="21" customFormat="1" ht="12.75">
      <c r="B4" s="23"/>
      <c r="C4" s="24"/>
      <c r="F4" s="22">
        <v>38312.4131712963</v>
      </c>
      <c r="G4" s="22">
        <v>38312.41685185185</v>
      </c>
      <c r="H4" s="22">
        <v>38312.41952546296</v>
      </c>
      <c r="I4" s="21" t="s">
        <v>26</v>
      </c>
      <c r="J4" s="21" t="s">
        <v>15</v>
      </c>
      <c r="K4" s="21">
        <v>1</v>
      </c>
      <c r="L4" s="35"/>
      <c r="M4" s="35"/>
      <c r="T4">
        <v>22</v>
      </c>
      <c r="U4">
        <v>2</v>
      </c>
      <c r="V4">
        <v>19</v>
      </c>
      <c r="W4">
        <v>2</v>
      </c>
      <c r="X4"/>
      <c r="Y4"/>
    </row>
    <row r="5" spans="2:25" s="21" customFormat="1" ht="12.75">
      <c r="B5" s="23"/>
      <c r="C5" s="24"/>
      <c r="F5" s="22">
        <v>38312.41952546296</v>
      </c>
      <c r="G5" s="22">
        <v>38312.421793981484</v>
      </c>
      <c r="H5" s="22">
        <v>38312.42539351852</v>
      </c>
      <c r="I5" s="21" t="s">
        <v>30</v>
      </c>
      <c r="J5" s="21" t="s">
        <v>18</v>
      </c>
      <c r="K5" s="21">
        <v>-1</v>
      </c>
      <c r="L5" s="35"/>
      <c r="M5" s="35"/>
      <c r="T5">
        <v>18</v>
      </c>
      <c r="U5">
        <v>2</v>
      </c>
      <c r="V5"/>
      <c r="W5"/>
      <c r="X5"/>
      <c r="Y5"/>
    </row>
    <row r="6" spans="2:25" s="21" customFormat="1" ht="12.75">
      <c r="B6" s="23"/>
      <c r="C6" s="24"/>
      <c r="F6" s="22">
        <v>38312.42539351852</v>
      </c>
      <c r="G6" s="22">
        <v>38312.428194444445</v>
      </c>
      <c r="H6" s="22">
        <v>38312.43251157407</v>
      </c>
      <c r="I6" s="21" t="s">
        <v>33</v>
      </c>
      <c r="J6" s="21" t="s">
        <v>16</v>
      </c>
      <c r="K6" s="21">
        <v>-1</v>
      </c>
      <c r="L6" s="35"/>
      <c r="M6" s="35"/>
      <c r="T6">
        <v>17</v>
      </c>
      <c r="U6">
        <v>2</v>
      </c>
      <c r="V6"/>
      <c r="W6"/>
      <c r="X6"/>
      <c r="Y6"/>
    </row>
    <row r="7" spans="2:25" s="21" customFormat="1" ht="12.75">
      <c r="B7" s="23"/>
      <c r="C7" s="24"/>
      <c r="F7" s="22">
        <v>38312.43251157407</v>
      </c>
      <c r="G7" s="22">
        <v>38312.43518518518</v>
      </c>
      <c r="H7" s="22">
        <v>38312.43711805555</v>
      </c>
      <c r="I7" s="21" t="s">
        <v>26</v>
      </c>
      <c r="J7" s="21" t="s">
        <v>17</v>
      </c>
      <c r="K7" s="21">
        <v>1</v>
      </c>
      <c r="L7" s="35"/>
      <c r="M7" s="35"/>
      <c r="T7">
        <v>23</v>
      </c>
      <c r="U7">
        <v>2</v>
      </c>
      <c r="V7">
        <v>16</v>
      </c>
      <c r="W7">
        <v>2</v>
      </c>
      <c r="X7">
        <v>15</v>
      </c>
      <c r="Y7">
        <v>2</v>
      </c>
    </row>
    <row r="8" spans="2:25" s="21" customFormat="1" ht="12.75">
      <c r="B8" s="23"/>
      <c r="C8" s="24"/>
      <c r="F8" s="22">
        <v>38312.43711805555</v>
      </c>
      <c r="G8" s="22">
        <v>38312.43871527778</v>
      </c>
      <c r="H8" s="22">
        <v>38312.440833333334</v>
      </c>
      <c r="I8" s="21" t="s">
        <v>25</v>
      </c>
      <c r="J8" s="21" t="s">
        <v>18</v>
      </c>
      <c r="K8" s="21">
        <v>-1</v>
      </c>
      <c r="L8" s="35"/>
      <c r="M8" s="35"/>
      <c r="T8">
        <v>14</v>
      </c>
      <c r="U8">
        <v>2</v>
      </c>
      <c r="V8"/>
      <c r="W8"/>
      <c r="X8"/>
      <c r="Y8"/>
    </row>
    <row r="9" spans="2:25" s="21" customFormat="1" ht="12.75">
      <c r="B9" s="23"/>
      <c r="C9" s="24"/>
      <c r="F9" s="22">
        <v>38312.440833333334</v>
      </c>
      <c r="G9" s="22">
        <v>38312.46659722222</v>
      </c>
      <c r="H9" s="22">
        <v>38312.46818287037</v>
      </c>
      <c r="I9" s="21" t="s">
        <v>27</v>
      </c>
      <c r="J9" s="21" t="s">
        <v>17</v>
      </c>
      <c r="K9" s="21">
        <v>1</v>
      </c>
      <c r="L9" s="35"/>
      <c r="M9" s="35"/>
      <c r="T9">
        <v>24</v>
      </c>
      <c r="U9">
        <v>2</v>
      </c>
      <c r="V9">
        <v>13</v>
      </c>
      <c r="W9">
        <v>2</v>
      </c>
      <c r="X9"/>
      <c r="Y9"/>
    </row>
    <row r="10" spans="2:25" s="21" customFormat="1" ht="12.75">
      <c r="B10" s="23">
        <v>700</v>
      </c>
      <c r="C10" s="24"/>
      <c r="F10" s="22">
        <v>38312.46818287037</v>
      </c>
      <c r="G10" s="22">
        <v>38312.470555555556</v>
      </c>
      <c r="H10" s="22">
        <v>38312.47221064815</v>
      </c>
      <c r="I10" s="21" t="s">
        <v>27</v>
      </c>
      <c r="J10" s="21" t="s">
        <v>17</v>
      </c>
      <c r="K10" s="21">
        <v>-1</v>
      </c>
      <c r="L10" s="35"/>
      <c r="M10" s="35"/>
      <c r="T10">
        <v>19</v>
      </c>
      <c r="U10">
        <v>3</v>
      </c>
      <c r="V10"/>
      <c r="W10"/>
      <c r="X10"/>
      <c r="Y10"/>
    </row>
    <row r="11" spans="2:25" s="21" customFormat="1" ht="12.75">
      <c r="B11" s="23">
        <v>90</v>
      </c>
      <c r="C11" s="24"/>
      <c r="F11" s="22">
        <v>38312.47221064815</v>
      </c>
      <c r="G11" s="22">
        <v>38312.47315972222</v>
      </c>
      <c r="H11" s="22">
        <v>38312.47576388889</v>
      </c>
      <c r="I11" s="21" t="s">
        <v>27</v>
      </c>
      <c r="J11" s="21" t="s">
        <v>18</v>
      </c>
      <c r="K11" s="21">
        <v>0</v>
      </c>
      <c r="L11" s="35"/>
      <c r="M11" s="35"/>
      <c r="T11">
        <v>24</v>
      </c>
      <c r="U11">
        <v>3</v>
      </c>
      <c r="V11"/>
      <c r="W11"/>
      <c r="X11"/>
      <c r="Y11"/>
    </row>
    <row r="12" spans="2:25" s="21" customFormat="1" ht="12.75">
      <c r="B12" s="23">
        <v>30</v>
      </c>
      <c r="C12" s="24"/>
      <c r="F12" s="22">
        <v>38312.47576388889</v>
      </c>
      <c r="G12" s="22">
        <v>38312.477314814816</v>
      </c>
      <c r="H12" s="22">
        <v>38312.480208333334</v>
      </c>
      <c r="I12" s="21" t="s">
        <v>30</v>
      </c>
      <c r="J12" s="21" t="s">
        <v>15</v>
      </c>
      <c r="K12" s="21">
        <v>1</v>
      </c>
      <c r="L12" s="35"/>
      <c r="M12" s="35"/>
      <c r="T12">
        <v>25</v>
      </c>
      <c r="U12">
        <v>2</v>
      </c>
      <c r="V12">
        <v>12</v>
      </c>
      <c r="W12">
        <v>2</v>
      </c>
      <c r="X12"/>
      <c r="Y12"/>
    </row>
    <row r="13" spans="2:25" s="21" customFormat="1" ht="12.75">
      <c r="B13" s="23">
        <v>30</v>
      </c>
      <c r="C13" s="24"/>
      <c r="F13" s="22">
        <v>38312.480208333334</v>
      </c>
      <c r="G13" s="22">
        <v>38312.48123842593</v>
      </c>
      <c r="H13" s="22">
        <v>38312.482824074075</v>
      </c>
      <c r="I13" s="21" t="s">
        <v>26</v>
      </c>
      <c r="J13" s="21" t="s">
        <v>17</v>
      </c>
      <c r="K13" s="21">
        <v>3</v>
      </c>
      <c r="L13" s="35"/>
      <c r="M13" s="35"/>
      <c r="T13">
        <v>26</v>
      </c>
      <c r="U13">
        <v>2</v>
      </c>
      <c r="V13">
        <v>11</v>
      </c>
      <c r="W13">
        <v>2</v>
      </c>
      <c r="X13">
        <v>10</v>
      </c>
      <c r="Y13">
        <v>2</v>
      </c>
    </row>
    <row r="14" spans="2:25" s="21" customFormat="1" ht="12.75">
      <c r="B14" s="23">
        <v>50</v>
      </c>
      <c r="C14" s="24"/>
      <c r="F14" s="22">
        <v>38312.482824074075</v>
      </c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>
        <v>500</v>
      </c>
      <c r="C15" s="24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>
        <v>30</v>
      </c>
      <c r="C16" s="24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>
        <v>100</v>
      </c>
      <c r="C17" s="24"/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100</v>
      </c>
      <c r="C18" s="24"/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30</v>
      </c>
      <c r="C19" s="24">
        <v>50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20</v>
      </c>
      <c r="C20" s="27">
        <v>30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>
        <v>40</v>
      </c>
      <c r="C21" s="27">
        <v>120</v>
      </c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>
        <v>100</v>
      </c>
      <c r="C22" s="27"/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45">
        <v>100</v>
      </c>
      <c r="C23" s="46"/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23">
        <v>40</v>
      </c>
      <c r="C24" s="24">
        <v>40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6">
        <v>60</v>
      </c>
      <c r="C25" s="27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3.5" thickBot="1">
      <c r="B26" s="45">
        <v>100</v>
      </c>
      <c r="C26" s="46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Top="1">
      <c r="B27" s="23"/>
      <c r="C27" s="24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zoomScale="80" zoomScaleNormal="80" workbookViewId="0" topLeftCell="A1">
      <selection activeCell="I17" sqref="I17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6" width="9.140625" style="2" customWidth="1"/>
    <col min="7" max="7" width="8.421875" style="2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13</v>
      </c>
      <c r="C2" s="42" t="s">
        <v>14</v>
      </c>
      <c r="F2" s="22">
        <v>38312.484930555554</v>
      </c>
      <c r="G2" s="22">
        <v>38312.48652777778</v>
      </c>
      <c r="H2" s="22">
        <v>38312.48884259259</v>
      </c>
      <c r="I2" s="21" t="s">
        <v>99</v>
      </c>
      <c r="J2" s="21" t="s">
        <v>15</v>
      </c>
      <c r="K2" s="21">
        <v>-1</v>
      </c>
      <c r="L2" s="35">
        <v>100</v>
      </c>
      <c r="M2" s="35"/>
      <c r="T2">
        <v>20</v>
      </c>
      <c r="U2">
        <v>3</v>
      </c>
      <c r="V2">
        <v>20</v>
      </c>
      <c r="W2">
        <v>2</v>
      </c>
      <c r="X2"/>
      <c r="Y2"/>
    </row>
    <row r="3" spans="2:25" s="21" customFormat="1" ht="12.75">
      <c r="B3" s="23">
        <f>SUM(B4:B30)</f>
        <v>1430</v>
      </c>
      <c r="C3" s="43">
        <f>SUM(C4:C30)</f>
        <v>1520</v>
      </c>
      <c r="F3" s="22">
        <v>38312.48884259259</v>
      </c>
      <c r="G3" s="22">
        <v>38312.490277777775</v>
      </c>
      <c r="H3" s="22">
        <v>38312.49319444445</v>
      </c>
      <c r="I3" s="21" t="s">
        <v>26</v>
      </c>
      <c r="J3" s="21" t="s">
        <v>15</v>
      </c>
      <c r="K3" s="21">
        <v>1</v>
      </c>
      <c r="L3" s="35"/>
      <c r="M3" s="35"/>
      <c r="T3">
        <v>21</v>
      </c>
      <c r="U3">
        <v>2</v>
      </c>
      <c r="V3">
        <v>19</v>
      </c>
      <c r="W3">
        <v>2</v>
      </c>
      <c r="X3"/>
      <c r="Y3"/>
    </row>
    <row r="4" spans="2:25" s="21" customFormat="1" ht="12.75">
      <c r="B4" s="23"/>
      <c r="C4" s="24"/>
      <c r="F4" s="22">
        <v>38312.49319444445</v>
      </c>
      <c r="G4" s="22">
        <v>38312.494618055556</v>
      </c>
      <c r="H4" s="22">
        <v>38312.49648148148</v>
      </c>
      <c r="I4" s="21" t="s">
        <v>27</v>
      </c>
      <c r="J4" s="21" t="s">
        <v>15</v>
      </c>
      <c r="K4" s="21">
        <v>0</v>
      </c>
      <c r="L4" s="35"/>
      <c r="M4" s="35"/>
      <c r="T4">
        <v>22</v>
      </c>
      <c r="U4">
        <v>2</v>
      </c>
      <c r="V4"/>
      <c r="W4"/>
      <c r="X4"/>
      <c r="Y4"/>
    </row>
    <row r="5" spans="2:25" s="21" customFormat="1" ht="12.75">
      <c r="B5" s="23"/>
      <c r="C5" s="24"/>
      <c r="F5" s="22">
        <v>38312.49648148148</v>
      </c>
      <c r="G5" s="22">
        <v>38312.49815972222</v>
      </c>
      <c r="H5" s="22">
        <v>38312.50103009259</v>
      </c>
      <c r="I5" s="21" t="s">
        <v>33</v>
      </c>
      <c r="J5" s="21" t="s">
        <v>16</v>
      </c>
      <c r="K5" s="21">
        <v>1</v>
      </c>
      <c r="L5" s="35"/>
      <c r="M5" s="35"/>
      <c r="T5">
        <v>22</v>
      </c>
      <c r="U5">
        <v>3</v>
      </c>
      <c r="V5">
        <v>19</v>
      </c>
      <c r="W5">
        <v>3</v>
      </c>
      <c r="X5"/>
      <c r="Y5"/>
    </row>
    <row r="6" spans="2:25" s="21" customFormat="1" ht="12.75">
      <c r="B6" s="23"/>
      <c r="C6" s="24"/>
      <c r="F6" s="22">
        <v>38312.50103009259</v>
      </c>
      <c r="G6" s="22">
        <v>38312.503275462965</v>
      </c>
      <c r="H6" s="22">
        <v>38312.50618055555</v>
      </c>
      <c r="I6" s="21" t="s">
        <v>28</v>
      </c>
      <c r="J6" s="21" t="s">
        <v>17</v>
      </c>
      <c r="K6" s="21">
        <v>0</v>
      </c>
      <c r="L6" s="35"/>
      <c r="M6" s="35"/>
      <c r="T6">
        <v>23</v>
      </c>
      <c r="U6">
        <v>3</v>
      </c>
      <c r="V6"/>
      <c r="W6"/>
      <c r="X6"/>
      <c r="Y6"/>
    </row>
    <row r="7" spans="2:25" s="21" customFormat="1" ht="12.75">
      <c r="B7" s="23"/>
      <c r="C7" s="24"/>
      <c r="F7" s="22">
        <v>38312.50618055555</v>
      </c>
      <c r="G7" s="22">
        <v>38312.50960648148</v>
      </c>
      <c r="H7" s="22">
        <v>38312.5115625</v>
      </c>
      <c r="I7" s="21" t="s">
        <v>79</v>
      </c>
      <c r="J7" s="21" t="s">
        <v>15</v>
      </c>
      <c r="K7" s="21">
        <v>1</v>
      </c>
      <c r="L7" s="35"/>
      <c r="M7" s="35"/>
      <c r="T7">
        <v>23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21" customFormat="1" ht="12.75">
      <c r="B8" s="23"/>
      <c r="C8" s="24"/>
      <c r="F8" s="22">
        <v>38312.5115625</v>
      </c>
      <c r="G8" s="22">
        <v>38312.51472222222</v>
      </c>
      <c r="H8" s="22">
        <v>38312.517476851855</v>
      </c>
      <c r="I8" s="21" t="s">
        <v>34</v>
      </c>
      <c r="J8" s="21" t="s">
        <v>15</v>
      </c>
      <c r="K8" s="21">
        <v>3</v>
      </c>
      <c r="L8" s="35"/>
      <c r="M8" s="35"/>
      <c r="T8">
        <v>24</v>
      </c>
      <c r="U8">
        <v>2</v>
      </c>
      <c r="V8">
        <v>16</v>
      </c>
      <c r="W8">
        <v>2</v>
      </c>
      <c r="X8"/>
      <c r="Y8"/>
    </row>
    <row r="9" spans="2:25" s="21" customFormat="1" ht="12.75">
      <c r="B9" s="23"/>
      <c r="C9" s="24"/>
      <c r="F9" s="22">
        <v>38312.517476851855</v>
      </c>
      <c r="G9" s="22">
        <v>38312.51996527778</v>
      </c>
      <c r="H9" s="22">
        <v>38312.52342592592</v>
      </c>
      <c r="I9" s="21" t="s">
        <v>24</v>
      </c>
      <c r="J9" s="21" t="s">
        <v>18</v>
      </c>
      <c r="K9" s="21">
        <v>0</v>
      </c>
      <c r="L9" s="35"/>
      <c r="M9" s="35"/>
      <c r="T9">
        <v>25</v>
      </c>
      <c r="U9">
        <v>2</v>
      </c>
      <c r="V9"/>
      <c r="W9"/>
      <c r="X9"/>
      <c r="Y9"/>
    </row>
    <row r="10" spans="2:25" s="21" customFormat="1" ht="12.75">
      <c r="B10" s="23"/>
      <c r="C10" s="24"/>
      <c r="F10" s="22">
        <v>38312.52342592592</v>
      </c>
      <c r="G10" s="22">
        <v>38312.525185185186</v>
      </c>
      <c r="H10" s="22">
        <v>38312.52774305556</v>
      </c>
      <c r="I10" s="21" t="s">
        <v>100</v>
      </c>
      <c r="J10" s="21" t="s">
        <v>17</v>
      </c>
      <c r="K10" s="21">
        <v>2</v>
      </c>
      <c r="L10" s="35"/>
      <c r="M10" s="35"/>
      <c r="T10">
        <v>25</v>
      </c>
      <c r="U10">
        <v>3</v>
      </c>
      <c r="V10">
        <v>18</v>
      </c>
      <c r="W10">
        <v>3</v>
      </c>
      <c r="X10"/>
      <c r="Y10"/>
    </row>
    <row r="11" spans="2:25" s="21" customFormat="1" ht="12.75">
      <c r="B11" s="23"/>
      <c r="C11" s="24"/>
      <c r="F11" s="22">
        <v>38312.52774305556</v>
      </c>
      <c r="G11" s="22">
        <v>38312.53003472222</v>
      </c>
      <c r="H11" s="22">
        <v>38312.53568287037</v>
      </c>
      <c r="I11" s="21" t="s">
        <v>29</v>
      </c>
      <c r="J11" s="21" t="s">
        <v>15</v>
      </c>
      <c r="K11" s="21">
        <v>-1</v>
      </c>
      <c r="L11" s="35"/>
      <c r="M11" s="35"/>
      <c r="T11">
        <v>17</v>
      </c>
      <c r="U11">
        <v>3</v>
      </c>
      <c r="V11"/>
      <c r="W11"/>
      <c r="X11"/>
      <c r="Y11"/>
    </row>
    <row r="12" spans="2:25" s="21" customFormat="1" ht="12.75">
      <c r="B12" s="23"/>
      <c r="C12" s="24">
        <v>500</v>
      </c>
      <c r="F12" s="22">
        <v>38312.53568287037</v>
      </c>
      <c r="G12" s="22">
        <v>38312.53947916667</v>
      </c>
      <c r="H12" s="22">
        <v>38312.543020833335</v>
      </c>
      <c r="I12" s="21" t="s">
        <v>92</v>
      </c>
      <c r="J12" s="21" t="s">
        <v>16</v>
      </c>
      <c r="K12" s="21">
        <v>-3</v>
      </c>
      <c r="L12" s="35"/>
      <c r="M12" s="35"/>
      <c r="T12">
        <v>15</v>
      </c>
      <c r="U12">
        <v>2</v>
      </c>
      <c r="V12"/>
      <c r="W12"/>
      <c r="X12"/>
      <c r="Y12"/>
    </row>
    <row r="13" spans="2:25" s="21" customFormat="1" ht="12.75">
      <c r="B13" s="23"/>
      <c r="C13" s="24">
        <v>30</v>
      </c>
      <c r="F13" s="22">
        <v>38312.543020833335</v>
      </c>
      <c r="G13" s="22">
        <v>38312.5456712963</v>
      </c>
      <c r="H13" s="22">
        <v>38312.547534722224</v>
      </c>
      <c r="I13" s="21" t="s">
        <v>33</v>
      </c>
      <c r="J13" s="21" t="s">
        <v>17</v>
      </c>
      <c r="K13" s="21">
        <v>-1</v>
      </c>
      <c r="L13" s="35"/>
      <c r="M13" s="35"/>
      <c r="T13">
        <v>14</v>
      </c>
      <c r="U13">
        <v>2</v>
      </c>
      <c r="V13"/>
      <c r="W13"/>
      <c r="X13"/>
      <c r="Y13"/>
    </row>
    <row r="14" spans="2:25" s="21" customFormat="1" ht="12.75">
      <c r="B14" s="23">
        <v>50</v>
      </c>
      <c r="C14" s="24">
        <v>200</v>
      </c>
      <c r="F14" s="22">
        <v>38312.547534722224</v>
      </c>
      <c r="G14" s="22">
        <v>38312.549988425926</v>
      </c>
      <c r="H14" s="22">
        <v>38312.55438657408</v>
      </c>
      <c r="I14" s="21" t="s">
        <v>28</v>
      </c>
      <c r="J14" s="21" t="s">
        <v>17</v>
      </c>
      <c r="K14" s="21">
        <v>1</v>
      </c>
      <c r="L14" s="35"/>
      <c r="M14" s="35"/>
      <c r="T14">
        <v>26</v>
      </c>
      <c r="U14">
        <v>3</v>
      </c>
      <c r="V14">
        <v>16</v>
      </c>
      <c r="W14">
        <v>3</v>
      </c>
      <c r="X14"/>
      <c r="Y14"/>
    </row>
    <row r="15" spans="2:25" s="21" customFormat="1" ht="12.75">
      <c r="B15" s="23">
        <v>150</v>
      </c>
      <c r="C15" s="24">
        <v>100</v>
      </c>
      <c r="F15" s="22">
        <v>38312.55438657408</v>
      </c>
      <c r="G15" s="22">
        <v>38312.56277777778</v>
      </c>
      <c r="H15" s="22">
        <v>38312.563159722224</v>
      </c>
      <c r="I15" s="21" t="s">
        <v>30</v>
      </c>
      <c r="J15" s="21" t="s">
        <v>15</v>
      </c>
      <c r="K15" s="21">
        <v>-1</v>
      </c>
      <c r="L15" s="35"/>
      <c r="M15" s="35"/>
      <c r="T15">
        <v>15</v>
      </c>
      <c r="U15">
        <v>3</v>
      </c>
      <c r="V15"/>
      <c r="W15"/>
      <c r="X15"/>
      <c r="Y15"/>
    </row>
    <row r="16" spans="2:25" s="21" customFormat="1" ht="12.75">
      <c r="B16" s="23">
        <v>90</v>
      </c>
      <c r="C16" s="24">
        <v>30</v>
      </c>
      <c r="F16" s="22">
        <v>38312.563159722224</v>
      </c>
      <c r="G16" s="22">
        <v>38312.56443287037</v>
      </c>
      <c r="H16" s="22">
        <v>38312.56606481481</v>
      </c>
      <c r="I16" s="21" t="s">
        <v>101</v>
      </c>
      <c r="J16" s="21" t="s">
        <v>18</v>
      </c>
      <c r="K16" s="21">
        <v>-1</v>
      </c>
      <c r="L16" s="35"/>
      <c r="M16" s="35"/>
      <c r="T16">
        <v>14</v>
      </c>
      <c r="U16">
        <v>3</v>
      </c>
      <c r="V16"/>
      <c r="W16"/>
      <c r="X16"/>
      <c r="Y16"/>
    </row>
    <row r="17" spans="2:25" s="21" customFormat="1" ht="12.75">
      <c r="B17" s="23">
        <v>500</v>
      </c>
      <c r="C17" s="24">
        <v>100</v>
      </c>
      <c r="F17" s="22">
        <v>38312.56606481481</v>
      </c>
      <c r="G17" s="22">
        <v>38312.56829861111</v>
      </c>
      <c r="H17" s="22">
        <v>38312.5703125</v>
      </c>
      <c r="I17" s="21" t="s">
        <v>33</v>
      </c>
      <c r="J17" s="21" t="s">
        <v>16</v>
      </c>
      <c r="K17" s="21">
        <v>1</v>
      </c>
      <c r="L17" s="35"/>
      <c r="M17" s="35"/>
      <c r="T17">
        <v>27</v>
      </c>
      <c r="U17">
        <v>3</v>
      </c>
      <c r="V17">
        <v>13</v>
      </c>
      <c r="W17">
        <v>3</v>
      </c>
      <c r="X17">
        <v>12</v>
      </c>
      <c r="Y17">
        <v>3</v>
      </c>
    </row>
    <row r="18" spans="2:25" s="21" customFormat="1" ht="12.75">
      <c r="B18" s="23">
        <v>30</v>
      </c>
      <c r="C18" s="24">
        <v>40</v>
      </c>
      <c r="F18" s="22">
        <v>38312.5703125</v>
      </c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30</v>
      </c>
      <c r="C19" s="24">
        <v>30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100</v>
      </c>
      <c r="C20" s="27">
        <v>50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>
        <v>100</v>
      </c>
      <c r="C21" s="27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>
        <v>40</v>
      </c>
      <c r="C22" s="27">
        <v>120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45">
        <v>150</v>
      </c>
      <c r="C23" s="46">
        <v>90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26">
        <v>120</v>
      </c>
      <c r="C24" s="27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3">
        <v>70</v>
      </c>
      <c r="C25" s="24">
        <v>20</v>
      </c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6"/>
      <c r="C26" s="27">
        <v>90</v>
      </c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Bot="1">
      <c r="B27" s="45"/>
      <c r="C27" s="46">
        <v>120</v>
      </c>
      <c r="F27" s="22"/>
      <c r="G27" s="22"/>
      <c r="H27" s="22"/>
      <c r="T27"/>
      <c r="U27"/>
      <c r="V27"/>
      <c r="W27"/>
      <c r="X27"/>
      <c r="Y27"/>
    </row>
    <row r="28" spans="2:25" s="21" customFormat="1" ht="13.5" thickTop="1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6"/>
  <sheetViews>
    <sheetView workbookViewId="0" topLeftCell="A62">
      <selection activeCell="H88" sqref="H88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21.7109375" style="14" customWidth="1"/>
    <col min="7" max="7" width="15.57421875" style="14" customWidth="1"/>
    <col min="8" max="8" width="20.7109375" style="14" customWidth="1"/>
    <col min="9" max="9" width="23.421875" style="14" customWidth="1"/>
    <col min="10" max="10" width="15.57421875" style="14" customWidth="1"/>
    <col min="11" max="16384" width="9.140625" style="14" customWidth="1"/>
  </cols>
  <sheetData>
    <row r="1" spans="1:2" ht="11.25">
      <c r="A1" s="14" t="s">
        <v>19</v>
      </c>
      <c r="B1" s="13">
        <v>1.2204166666666667</v>
      </c>
    </row>
    <row r="2" spans="1:2" ht="11.25">
      <c r="A2" s="14" t="s">
        <v>20</v>
      </c>
      <c r="B2" s="13">
        <v>0.6637037037037037</v>
      </c>
    </row>
    <row r="3" spans="1:2" ht="11.25">
      <c r="A3" s="14" t="s">
        <v>21</v>
      </c>
      <c r="B3" s="13">
        <v>0.5567129629629629</v>
      </c>
    </row>
    <row r="5" spans="1:2" ht="11.25">
      <c r="A5" s="14" t="s">
        <v>22</v>
      </c>
      <c r="B5" s="14">
        <v>39</v>
      </c>
    </row>
    <row r="6" spans="1:2" ht="11.25">
      <c r="A6" s="14" t="s">
        <v>23</v>
      </c>
      <c r="B6" s="13">
        <v>0.0312962962962963</v>
      </c>
    </row>
    <row r="8" spans="1:6" ht="11.25">
      <c r="A8" s="14" t="s">
        <v>35</v>
      </c>
      <c r="B8" s="14">
        <v>217</v>
      </c>
      <c r="F8" s="15"/>
    </row>
    <row r="9" spans="1:2" ht="11.25">
      <c r="A9" s="14" t="s">
        <v>36</v>
      </c>
      <c r="B9" s="13">
        <v>0.005625</v>
      </c>
    </row>
    <row r="11" ht="11.25">
      <c r="A11" s="14" t="s">
        <v>37</v>
      </c>
    </row>
    <row r="12" spans="1:2" ht="11.25">
      <c r="A12" s="14" t="s">
        <v>38</v>
      </c>
      <c r="B12" s="13">
        <v>0.0030555555555555557</v>
      </c>
    </row>
    <row r="13" spans="1:3" ht="11.25">
      <c r="A13" s="14" t="s">
        <v>39</v>
      </c>
      <c r="B13" s="14" t="s">
        <v>40</v>
      </c>
      <c r="C13" s="14" t="s">
        <v>38</v>
      </c>
    </row>
    <row r="14" spans="1:3" ht="11.25">
      <c r="A14" s="14" t="s">
        <v>14</v>
      </c>
      <c r="B14" s="14">
        <v>28</v>
      </c>
      <c r="C14" s="13">
        <v>0.002372685185185185</v>
      </c>
    </row>
    <row r="15" spans="1:3" ht="11.25">
      <c r="A15" s="14" t="s">
        <v>7</v>
      </c>
      <c r="B15" s="14">
        <v>36</v>
      </c>
      <c r="C15" s="13">
        <v>0.0024074074074074076</v>
      </c>
    </row>
    <row r="16" spans="1:3" ht="11.25">
      <c r="A16" s="14" t="s">
        <v>13</v>
      </c>
      <c r="B16" s="14">
        <v>33</v>
      </c>
      <c r="C16" s="13">
        <v>0.0028819444444444444</v>
      </c>
    </row>
    <row r="17" spans="1:3" ht="11.25">
      <c r="A17" s="14" t="s">
        <v>6</v>
      </c>
      <c r="B17" s="14">
        <v>32</v>
      </c>
      <c r="C17" s="13">
        <v>0.0029861111111111113</v>
      </c>
    </row>
    <row r="18" spans="1:3" ht="11.25">
      <c r="A18" s="14" t="s">
        <v>12</v>
      </c>
      <c r="B18" s="14">
        <v>37</v>
      </c>
      <c r="C18" s="13">
        <v>0.003090277777777778</v>
      </c>
    </row>
    <row r="19" spans="1:3" ht="11.25">
      <c r="A19" s="14" t="s">
        <v>11</v>
      </c>
      <c r="B19" s="14">
        <v>51</v>
      </c>
      <c r="C19" s="13">
        <v>0.004027777777777778</v>
      </c>
    </row>
    <row r="21" ht="11.25">
      <c r="A21" s="14" t="s">
        <v>41</v>
      </c>
    </row>
    <row r="22" spans="1:2" ht="11.25">
      <c r="A22" s="14" t="s">
        <v>42</v>
      </c>
      <c r="B22" s="13">
        <v>0.0025694444444444445</v>
      </c>
    </row>
    <row r="23" spans="1:3" ht="11.25">
      <c r="A23" s="14" t="s">
        <v>43</v>
      </c>
      <c r="B23" s="14" t="s">
        <v>40</v>
      </c>
      <c r="C23" s="14" t="s">
        <v>42</v>
      </c>
    </row>
    <row r="24" spans="1:3" ht="11.25">
      <c r="A24" s="14" t="s">
        <v>18</v>
      </c>
      <c r="B24" s="14">
        <v>49</v>
      </c>
      <c r="C24" s="13">
        <v>0.0024537037037037036</v>
      </c>
    </row>
    <row r="25" spans="1:3" ht="11.25">
      <c r="A25" s="14" t="s">
        <v>17</v>
      </c>
      <c r="B25" s="14">
        <v>60</v>
      </c>
      <c r="C25" s="13">
        <v>0.002488425925925926</v>
      </c>
    </row>
    <row r="26" spans="1:3" ht="11.25">
      <c r="A26" s="14" t="s">
        <v>16</v>
      </c>
      <c r="B26" s="14">
        <v>49</v>
      </c>
      <c r="C26" s="13">
        <v>0.0026388888888888885</v>
      </c>
    </row>
    <row r="27" spans="1:3" ht="11.25">
      <c r="A27" s="14" t="s">
        <v>15</v>
      </c>
      <c r="B27" s="14">
        <v>59</v>
      </c>
      <c r="C27" s="13">
        <v>0.002685185185185185</v>
      </c>
    </row>
    <row r="29" ht="11.25">
      <c r="A29" s="14" t="s">
        <v>44</v>
      </c>
    </row>
    <row r="30" spans="1:2" ht="11.25">
      <c r="A30" s="14" t="s">
        <v>45</v>
      </c>
      <c r="B30" s="13">
        <v>0.0025694444444444445</v>
      </c>
    </row>
    <row r="31" spans="1:3" ht="11.25">
      <c r="A31" s="14" t="s">
        <v>46</v>
      </c>
      <c r="B31" s="14" t="s">
        <v>47</v>
      </c>
      <c r="C31" s="14" t="s">
        <v>45</v>
      </c>
    </row>
    <row r="32" spans="1:3" ht="11.25">
      <c r="A32" s="14" t="s">
        <v>7</v>
      </c>
      <c r="B32" s="14">
        <v>32</v>
      </c>
      <c r="C32" s="13">
        <v>0.0022800925925925927</v>
      </c>
    </row>
    <row r="33" spans="1:3" ht="11.25">
      <c r="A33" s="14" t="s">
        <v>14</v>
      </c>
      <c r="B33" s="14">
        <v>33</v>
      </c>
      <c r="C33" s="13">
        <v>0.002511574074074074</v>
      </c>
    </row>
    <row r="34" spans="1:3" ht="11.25">
      <c r="A34" s="14" t="s">
        <v>13</v>
      </c>
      <c r="B34" s="14">
        <v>28</v>
      </c>
      <c r="C34" s="13">
        <v>0.0025578703703703705</v>
      </c>
    </row>
    <row r="35" spans="1:3" ht="11.25">
      <c r="A35" s="14" t="s">
        <v>11</v>
      </c>
      <c r="B35" s="14">
        <v>37</v>
      </c>
      <c r="C35" s="13">
        <v>0.0025810185185185185</v>
      </c>
    </row>
    <row r="36" spans="1:3" ht="11.25">
      <c r="A36" s="14" t="s">
        <v>6</v>
      </c>
      <c r="B36" s="14">
        <v>36</v>
      </c>
      <c r="C36" s="13">
        <v>0.0026388888888888885</v>
      </c>
    </row>
    <row r="37" spans="1:3" ht="11.25">
      <c r="A37" s="14" t="s">
        <v>12</v>
      </c>
      <c r="B37" s="14">
        <v>51</v>
      </c>
      <c r="C37" s="13">
        <v>0.0027199074074074074</v>
      </c>
    </row>
    <row r="39" ht="11.25">
      <c r="A39" s="14" t="s">
        <v>48</v>
      </c>
    </row>
    <row r="40" spans="1:10" ht="11.25">
      <c r="A40" s="14" t="s">
        <v>43</v>
      </c>
      <c r="B40" s="14" t="s">
        <v>49</v>
      </c>
      <c r="C40" s="14" t="s">
        <v>50</v>
      </c>
      <c r="D40" s="14" t="s">
        <v>51</v>
      </c>
      <c r="E40" s="14" t="s">
        <v>52</v>
      </c>
      <c r="F40" s="14" t="s">
        <v>53</v>
      </c>
      <c r="G40" s="14" t="s">
        <v>51</v>
      </c>
      <c r="H40" s="14" t="s">
        <v>54</v>
      </c>
      <c r="I40" s="14" t="s">
        <v>55</v>
      </c>
      <c r="J40" s="14" t="s">
        <v>51</v>
      </c>
    </row>
    <row r="41" spans="1:7" ht="11.25">
      <c r="A41" s="14" t="s">
        <v>17</v>
      </c>
      <c r="B41" s="14">
        <v>41</v>
      </c>
      <c r="C41" s="14">
        <v>12</v>
      </c>
      <c r="D41" s="32">
        <v>0.7735849056603774</v>
      </c>
      <c r="E41" s="14">
        <v>1</v>
      </c>
      <c r="F41" s="14">
        <v>6</v>
      </c>
      <c r="G41" s="32">
        <v>0.14285714285714285</v>
      </c>
    </row>
    <row r="42" spans="1:7" ht="11.25">
      <c r="A42" s="14" t="s">
        <v>16</v>
      </c>
      <c r="B42" s="14">
        <v>34</v>
      </c>
      <c r="C42" s="14">
        <v>11</v>
      </c>
      <c r="D42" s="32">
        <v>0.7555555555555555</v>
      </c>
      <c r="F42" s="14">
        <v>4</v>
      </c>
      <c r="G42" s="32">
        <v>0</v>
      </c>
    </row>
    <row r="43" spans="1:4" ht="11.25">
      <c r="A43" s="14" t="s">
        <v>15</v>
      </c>
      <c r="B43" s="14">
        <v>44</v>
      </c>
      <c r="C43" s="14">
        <v>15</v>
      </c>
      <c r="D43" s="32">
        <v>0.7457627118644068</v>
      </c>
    </row>
    <row r="44" spans="1:7" ht="11.25">
      <c r="A44" s="14" t="s">
        <v>18</v>
      </c>
      <c r="B44" s="14">
        <v>31</v>
      </c>
      <c r="C44" s="14">
        <v>14</v>
      </c>
      <c r="D44" s="32">
        <v>0.6888888888888889</v>
      </c>
      <c r="E44" s="14">
        <v>2</v>
      </c>
      <c r="F44" s="14">
        <v>2</v>
      </c>
      <c r="G44" s="32">
        <v>0.5</v>
      </c>
    </row>
    <row r="46" ht="11.25">
      <c r="A46" s="14" t="s">
        <v>56</v>
      </c>
    </row>
    <row r="47" spans="1:10" ht="11.25">
      <c r="A47" s="14" t="s">
        <v>46</v>
      </c>
      <c r="B47" s="14" t="s">
        <v>57</v>
      </c>
      <c r="C47" s="14" t="s">
        <v>58</v>
      </c>
      <c r="D47" s="14" t="s">
        <v>51</v>
      </c>
      <c r="E47" s="14" t="s">
        <v>59</v>
      </c>
      <c r="F47" s="14" t="s">
        <v>60</v>
      </c>
      <c r="G47" s="14" t="s">
        <v>51</v>
      </c>
      <c r="H47" s="14" t="s">
        <v>61</v>
      </c>
      <c r="I47" s="14" t="s">
        <v>62</v>
      </c>
      <c r="J47" s="14" t="s">
        <v>51</v>
      </c>
    </row>
    <row r="48" spans="1:4" ht="11.25">
      <c r="A48" s="14" t="s">
        <v>6</v>
      </c>
      <c r="B48" s="14">
        <v>10</v>
      </c>
      <c r="C48" s="14">
        <v>26</v>
      </c>
      <c r="D48" s="32">
        <v>0.2777777777777778</v>
      </c>
    </row>
    <row r="49" spans="1:7" ht="11.25">
      <c r="A49" s="14" t="s">
        <v>11</v>
      </c>
      <c r="B49" s="14">
        <v>8</v>
      </c>
      <c r="C49" s="14">
        <v>21</v>
      </c>
      <c r="D49" s="32">
        <v>0.27586206896551724</v>
      </c>
      <c r="E49" s="14">
        <v>5</v>
      </c>
      <c r="F49" s="14">
        <v>3</v>
      </c>
      <c r="G49" s="32">
        <v>0.625</v>
      </c>
    </row>
    <row r="50" spans="1:7" ht="11.25">
      <c r="A50" s="14" t="s">
        <v>12</v>
      </c>
      <c r="B50" s="14">
        <v>13</v>
      </c>
      <c r="C50" s="14">
        <v>35</v>
      </c>
      <c r="D50" s="32">
        <v>0.2708333333333333</v>
      </c>
      <c r="E50" s="14">
        <v>3</v>
      </c>
      <c r="G50" s="32">
        <v>1</v>
      </c>
    </row>
    <row r="51" spans="1:7" ht="11.25">
      <c r="A51" s="14" t="s">
        <v>13</v>
      </c>
      <c r="B51" s="14">
        <v>7</v>
      </c>
      <c r="C51" s="14">
        <v>20</v>
      </c>
      <c r="D51" s="32">
        <v>0.25925925925925924</v>
      </c>
      <c r="E51" s="14">
        <v>1</v>
      </c>
      <c r="G51" s="32">
        <v>1</v>
      </c>
    </row>
    <row r="52" spans="1:7" ht="11.25">
      <c r="A52" s="14" t="s">
        <v>14</v>
      </c>
      <c r="B52" s="14">
        <v>8</v>
      </c>
      <c r="C52" s="14">
        <v>24</v>
      </c>
      <c r="D52" s="32">
        <v>0.25</v>
      </c>
      <c r="E52" s="14">
        <v>1</v>
      </c>
      <c r="G52" s="32">
        <v>1</v>
      </c>
    </row>
    <row r="53" spans="1:7" ht="11.25">
      <c r="A53" s="14" t="s">
        <v>7</v>
      </c>
      <c r="B53" s="14">
        <v>6</v>
      </c>
      <c r="C53" s="14">
        <v>24</v>
      </c>
      <c r="D53" s="32">
        <v>0.2</v>
      </c>
      <c r="E53" s="14">
        <v>2</v>
      </c>
      <c r="G53" s="32">
        <v>1</v>
      </c>
    </row>
    <row r="55" ht="11.25">
      <c r="A55" s="14" t="s">
        <v>63</v>
      </c>
    </row>
    <row r="56" spans="1:2" ht="11.25">
      <c r="A56" s="14" t="s">
        <v>64</v>
      </c>
      <c r="B56" s="14">
        <v>4</v>
      </c>
    </row>
    <row r="57" spans="1:2" ht="11.25">
      <c r="A57" s="14" t="s">
        <v>65</v>
      </c>
      <c r="B57" s="14">
        <v>3</v>
      </c>
    </row>
    <row r="58" spans="1:2" ht="11.25">
      <c r="A58" s="14" t="s">
        <v>66</v>
      </c>
      <c r="B58" s="32">
        <v>0.5714285714285714</v>
      </c>
    </row>
    <row r="59" ht="11.25">
      <c r="A59" s="14" t="s">
        <v>67</v>
      </c>
    </row>
    <row r="60" spans="1:6" ht="11.25">
      <c r="A60" s="14" t="s">
        <v>68</v>
      </c>
      <c r="B60" s="14" t="s">
        <v>69</v>
      </c>
      <c r="C60" s="14" t="s">
        <v>70</v>
      </c>
      <c r="D60" s="14" t="s">
        <v>71</v>
      </c>
      <c r="E60" s="14" t="s">
        <v>72</v>
      </c>
      <c r="F60" s="14" t="s">
        <v>73</v>
      </c>
    </row>
    <row r="61" spans="1:7" ht="11.25">
      <c r="A61" s="14" t="s">
        <v>26</v>
      </c>
      <c r="B61" s="14">
        <v>39</v>
      </c>
      <c r="C61" s="32">
        <v>0.17972350230414746</v>
      </c>
      <c r="D61" s="14">
        <v>31</v>
      </c>
      <c r="E61" s="14">
        <v>8</v>
      </c>
      <c r="F61" s="32">
        <v>0.7948717948717948</v>
      </c>
      <c r="G61" s="14" t="s">
        <v>95</v>
      </c>
    </row>
    <row r="62" spans="1:7" ht="11.25">
      <c r="A62" s="14" t="s">
        <v>27</v>
      </c>
      <c r="B62" s="14">
        <v>25</v>
      </c>
      <c r="C62" s="32">
        <v>0.1152073732718894</v>
      </c>
      <c r="D62" s="14">
        <v>20</v>
      </c>
      <c r="E62" s="14">
        <v>5</v>
      </c>
      <c r="F62" s="32">
        <v>0.8</v>
      </c>
      <c r="G62" s="14" t="s">
        <v>91</v>
      </c>
    </row>
    <row r="63" spans="1:7" ht="11.25">
      <c r="A63" s="14" t="s">
        <v>33</v>
      </c>
      <c r="B63" s="14">
        <v>25</v>
      </c>
      <c r="C63" s="32">
        <v>0.1152073732718894</v>
      </c>
      <c r="D63" s="14">
        <v>20</v>
      </c>
      <c r="E63" s="14">
        <v>5</v>
      </c>
      <c r="F63" s="32">
        <v>0.8</v>
      </c>
      <c r="G63" s="14" t="s">
        <v>99</v>
      </c>
    </row>
    <row r="64" spans="1:7" ht="11.25">
      <c r="A64" s="14" t="s">
        <v>34</v>
      </c>
      <c r="B64" s="14">
        <v>15</v>
      </c>
      <c r="C64" s="32">
        <v>0.06912442396313365</v>
      </c>
      <c r="D64" s="14">
        <v>11</v>
      </c>
      <c r="E64" s="14">
        <v>4</v>
      </c>
      <c r="F64" s="32">
        <v>0.7333333333333333</v>
      </c>
      <c r="G64" s="14" t="s">
        <v>102</v>
      </c>
    </row>
    <row r="65" spans="1:7" ht="11.25">
      <c r="A65" s="14" t="s">
        <v>29</v>
      </c>
      <c r="B65" s="14">
        <v>14</v>
      </c>
      <c r="C65" s="32">
        <v>0.06451612903225806</v>
      </c>
      <c r="D65" s="14">
        <v>11</v>
      </c>
      <c r="E65" s="14">
        <v>3</v>
      </c>
      <c r="F65" s="32">
        <v>0.7857142857142857</v>
      </c>
      <c r="G65" s="14" t="s">
        <v>83</v>
      </c>
    </row>
    <row r="66" spans="1:7" ht="11.25">
      <c r="A66" s="14" t="s">
        <v>30</v>
      </c>
      <c r="B66" s="14">
        <v>12</v>
      </c>
      <c r="C66" s="32">
        <v>0.055299539170506916</v>
      </c>
      <c r="D66" s="14">
        <v>8</v>
      </c>
      <c r="E66" s="14">
        <v>4</v>
      </c>
      <c r="F66" s="32">
        <v>0.6666666666666666</v>
      </c>
      <c r="G66" s="14" t="s">
        <v>79</v>
      </c>
    </row>
    <row r="67" spans="1:7" ht="11.25">
      <c r="A67" s="14" t="s">
        <v>28</v>
      </c>
      <c r="B67" s="14">
        <v>11</v>
      </c>
      <c r="C67" s="32">
        <v>0.05069124423963134</v>
      </c>
      <c r="D67" s="14">
        <v>9</v>
      </c>
      <c r="E67" s="14">
        <v>2</v>
      </c>
      <c r="F67" s="32">
        <v>0.8181818181818182</v>
      </c>
      <c r="G67" s="14" t="s">
        <v>92</v>
      </c>
    </row>
    <row r="68" spans="1:7" ht="11.25">
      <c r="A68" s="14" t="s">
        <v>24</v>
      </c>
      <c r="B68" s="14">
        <v>9</v>
      </c>
      <c r="C68" s="32">
        <v>0.041474654377880185</v>
      </c>
      <c r="D68" s="14">
        <v>7</v>
      </c>
      <c r="E68" s="14">
        <v>2</v>
      </c>
      <c r="F68" s="32">
        <v>0.7777777777777778</v>
      </c>
      <c r="G68" s="14" t="s">
        <v>34</v>
      </c>
    </row>
    <row r="69" spans="1:7" ht="11.25">
      <c r="A69" s="14" t="s">
        <v>25</v>
      </c>
      <c r="B69" s="14">
        <v>8</v>
      </c>
      <c r="C69" s="32">
        <v>0.03686635944700461</v>
      </c>
      <c r="D69" s="14">
        <v>4</v>
      </c>
      <c r="E69" s="14">
        <v>4</v>
      </c>
      <c r="F69" s="32">
        <v>0.5</v>
      </c>
      <c r="G69" s="14" t="s">
        <v>31</v>
      </c>
    </row>
    <row r="70" spans="1:7" ht="11.25">
      <c r="A70" s="14" t="s">
        <v>32</v>
      </c>
      <c r="B70" s="14">
        <v>6</v>
      </c>
      <c r="C70" s="32">
        <v>0.027649769585253458</v>
      </c>
      <c r="D70" s="14">
        <v>2</v>
      </c>
      <c r="E70" s="14">
        <v>4</v>
      </c>
      <c r="F70" s="32">
        <v>0.3333333333333333</v>
      </c>
      <c r="G70" s="14" t="s">
        <v>90</v>
      </c>
    </row>
    <row r="71" spans="1:7" ht="11.25">
      <c r="A71" s="14" t="s">
        <v>94</v>
      </c>
      <c r="B71" s="14">
        <v>6</v>
      </c>
      <c r="C71" s="32">
        <v>0.027649769585253458</v>
      </c>
      <c r="D71" s="14">
        <v>5</v>
      </c>
      <c r="E71" s="14">
        <v>1</v>
      </c>
      <c r="F71" s="32">
        <v>0.8333333333333334</v>
      </c>
      <c r="G71" s="14" t="s">
        <v>33</v>
      </c>
    </row>
    <row r="72" spans="1:7" ht="11.25">
      <c r="A72" s="14" t="s">
        <v>74</v>
      </c>
      <c r="B72" s="14">
        <v>5</v>
      </c>
      <c r="C72" s="32">
        <v>0.02304147465437788</v>
      </c>
      <c r="D72" s="14">
        <v>5</v>
      </c>
      <c r="F72" s="32">
        <v>1</v>
      </c>
      <c r="G72" s="14" t="s">
        <v>84</v>
      </c>
    </row>
    <row r="73" spans="1:7" ht="11.25">
      <c r="A73" s="14" t="s">
        <v>92</v>
      </c>
      <c r="B73" s="14">
        <v>4</v>
      </c>
      <c r="C73" s="32">
        <v>0.018433179723502304</v>
      </c>
      <c r="D73" s="14">
        <v>3</v>
      </c>
      <c r="E73" s="14">
        <v>1</v>
      </c>
      <c r="F73" s="32">
        <v>0.75</v>
      </c>
      <c r="G73" s="14" t="s">
        <v>82</v>
      </c>
    </row>
    <row r="74" spans="1:7" ht="11.25">
      <c r="A74" s="14" t="s">
        <v>91</v>
      </c>
      <c r="B74" s="14">
        <v>4</v>
      </c>
      <c r="C74" s="32">
        <v>0.018433179723502304</v>
      </c>
      <c r="D74" s="14">
        <v>3</v>
      </c>
      <c r="E74" s="14">
        <v>1</v>
      </c>
      <c r="F74" s="32">
        <v>0.75</v>
      </c>
      <c r="G74" s="14" t="s">
        <v>81</v>
      </c>
    </row>
    <row r="75" spans="1:7" ht="11.25">
      <c r="A75" s="14" t="s">
        <v>31</v>
      </c>
      <c r="B75" s="14">
        <v>3</v>
      </c>
      <c r="C75" s="32">
        <v>0.013824884792626729</v>
      </c>
      <c r="D75" s="14">
        <v>3</v>
      </c>
      <c r="F75" s="32">
        <v>1</v>
      </c>
      <c r="G75" s="14" t="s">
        <v>28</v>
      </c>
    </row>
    <row r="76" spans="1:7" ht="11.25">
      <c r="A76" s="14" t="s">
        <v>85</v>
      </c>
      <c r="B76" s="14">
        <v>3</v>
      </c>
      <c r="C76" s="32">
        <v>0.013824884792626729</v>
      </c>
      <c r="D76" s="14">
        <v>2</v>
      </c>
      <c r="E76" s="14">
        <v>1</v>
      </c>
      <c r="F76" s="32">
        <v>0.6666666666666666</v>
      </c>
      <c r="G76" s="14" t="s">
        <v>101</v>
      </c>
    </row>
    <row r="77" spans="1:7" ht="11.25">
      <c r="A77" s="14" t="s">
        <v>81</v>
      </c>
      <c r="B77" s="14">
        <v>3</v>
      </c>
      <c r="C77" s="32">
        <v>0.013824884792626729</v>
      </c>
      <c r="D77" s="14">
        <v>1</v>
      </c>
      <c r="E77" s="14">
        <v>2</v>
      </c>
      <c r="F77" s="32">
        <v>0.3333333333333333</v>
      </c>
      <c r="G77" s="14" t="s">
        <v>26</v>
      </c>
    </row>
    <row r="78" spans="1:7" ht="11.25">
      <c r="A78" s="14" t="s">
        <v>79</v>
      </c>
      <c r="B78" s="14">
        <v>2</v>
      </c>
      <c r="C78" s="32">
        <v>0.009216589861751152</v>
      </c>
      <c r="D78" s="14">
        <v>2</v>
      </c>
      <c r="F78" s="32">
        <v>1</v>
      </c>
      <c r="G78" s="14" t="s">
        <v>93</v>
      </c>
    </row>
    <row r="79" spans="1:7" ht="11.25">
      <c r="A79" s="14" t="s">
        <v>75</v>
      </c>
      <c r="B79" s="14">
        <v>2</v>
      </c>
      <c r="C79" s="32">
        <v>0.009216589861751152</v>
      </c>
      <c r="D79" s="14">
        <v>1</v>
      </c>
      <c r="E79" s="14">
        <v>1</v>
      </c>
      <c r="F79" s="32">
        <v>0.5</v>
      </c>
      <c r="G79" s="14" t="s">
        <v>25</v>
      </c>
    </row>
    <row r="80" spans="1:7" ht="11.25">
      <c r="A80" s="14" t="s">
        <v>78</v>
      </c>
      <c r="B80" s="14">
        <v>2</v>
      </c>
      <c r="C80" s="32">
        <v>0.009216589861751152</v>
      </c>
      <c r="D80" s="14">
        <v>1</v>
      </c>
      <c r="E80" s="14">
        <v>1</v>
      </c>
      <c r="F80" s="32">
        <v>0.5</v>
      </c>
      <c r="G80" s="14" t="s">
        <v>98</v>
      </c>
    </row>
    <row r="81" spans="1:7" ht="11.25">
      <c r="A81" s="14" t="s">
        <v>76</v>
      </c>
      <c r="B81" s="14">
        <v>2</v>
      </c>
      <c r="C81" s="32">
        <v>0.009216589861751152</v>
      </c>
      <c r="D81" s="14">
        <v>1</v>
      </c>
      <c r="E81" s="14">
        <v>1</v>
      </c>
      <c r="F81" s="32">
        <v>0.5</v>
      </c>
      <c r="G81" s="14" t="s">
        <v>32</v>
      </c>
    </row>
    <row r="82" spans="1:7" ht="11.25">
      <c r="A82" s="14" t="s">
        <v>90</v>
      </c>
      <c r="B82" s="14">
        <v>2</v>
      </c>
      <c r="C82" s="32">
        <v>0.009216589861751152</v>
      </c>
      <c r="E82" s="14">
        <v>2</v>
      </c>
      <c r="F82" s="32">
        <v>0</v>
      </c>
      <c r="G82" s="14" t="s">
        <v>94</v>
      </c>
    </row>
    <row r="83" spans="1:7" ht="11.25">
      <c r="A83" s="14" t="s">
        <v>82</v>
      </c>
      <c r="B83" s="14">
        <v>2</v>
      </c>
      <c r="C83" s="32">
        <v>0.009216589861751152</v>
      </c>
      <c r="E83" s="14">
        <v>2</v>
      </c>
      <c r="F83" s="32">
        <v>0</v>
      </c>
      <c r="G83" s="14" t="s">
        <v>97</v>
      </c>
    </row>
    <row r="84" spans="1:7" ht="11.25">
      <c r="A84" s="14" t="s">
        <v>77</v>
      </c>
      <c r="B84" s="14">
        <v>1</v>
      </c>
      <c r="C84" s="32">
        <v>0.004608294930875576</v>
      </c>
      <c r="D84" s="14">
        <v>1</v>
      </c>
      <c r="F84" s="32">
        <v>1</v>
      </c>
      <c r="G84" s="14" t="s">
        <v>29</v>
      </c>
    </row>
    <row r="85" spans="1:7" ht="11.25">
      <c r="A85" s="14" t="s">
        <v>95</v>
      </c>
      <c r="B85" s="14">
        <v>1</v>
      </c>
      <c r="C85" s="32">
        <v>0.004608294930875576</v>
      </c>
      <c r="D85" s="14">
        <v>1</v>
      </c>
      <c r="F85" s="32">
        <v>1</v>
      </c>
      <c r="G85" s="14" t="s">
        <v>24</v>
      </c>
    </row>
    <row r="86" spans="1:7" ht="11.25">
      <c r="A86" s="14" t="s">
        <v>100</v>
      </c>
      <c r="B86" s="14">
        <v>1</v>
      </c>
      <c r="C86" s="32">
        <v>0.004608294930875576</v>
      </c>
      <c r="D86" s="14">
        <v>1</v>
      </c>
      <c r="F86" s="32">
        <v>1</v>
      </c>
      <c r="G86" s="14" t="s">
        <v>96</v>
      </c>
    </row>
    <row r="87" spans="1:7" ht="11.25">
      <c r="A87" s="14" t="s">
        <v>84</v>
      </c>
      <c r="B87" s="14">
        <v>1</v>
      </c>
      <c r="C87" s="32">
        <v>0.004608294930875576</v>
      </c>
      <c r="E87" s="14">
        <v>1</v>
      </c>
      <c r="F87" s="32">
        <v>0</v>
      </c>
      <c r="G87" s="14" t="s">
        <v>30</v>
      </c>
    </row>
    <row r="88" spans="1:7" ht="11.25">
      <c r="A88" s="14" t="s">
        <v>93</v>
      </c>
      <c r="B88" s="14">
        <v>1</v>
      </c>
      <c r="C88" s="32">
        <v>0.004608294930875576</v>
      </c>
      <c r="E88" s="14">
        <v>1</v>
      </c>
      <c r="F88" s="32">
        <v>0</v>
      </c>
      <c r="G88" s="14" t="s">
        <v>78</v>
      </c>
    </row>
    <row r="89" spans="1:7" ht="11.25">
      <c r="A89" s="14" t="s">
        <v>83</v>
      </c>
      <c r="B89" s="14">
        <v>1</v>
      </c>
      <c r="C89" s="32">
        <v>0.004608294930875576</v>
      </c>
      <c r="E89" s="14">
        <v>1</v>
      </c>
      <c r="F89" s="32">
        <v>0</v>
      </c>
      <c r="G89" s="14" t="s">
        <v>75</v>
      </c>
    </row>
    <row r="90" spans="1:7" ht="11.25">
      <c r="A90" s="14" t="s">
        <v>80</v>
      </c>
      <c r="B90" s="14">
        <v>1</v>
      </c>
      <c r="C90" s="32">
        <v>0.004608294930875576</v>
      </c>
      <c r="E90" s="14">
        <v>1</v>
      </c>
      <c r="F90" s="32">
        <v>0</v>
      </c>
      <c r="G90" s="14" t="s">
        <v>77</v>
      </c>
    </row>
    <row r="91" spans="1:7" ht="11.25">
      <c r="A91" s="14" t="s">
        <v>96</v>
      </c>
      <c r="B91" s="14">
        <v>1</v>
      </c>
      <c r="C91" s="32">
        <v>0.004608294930875576</v>
      </c>
      <c r="E91" s="14">
        <v>1</v>
      </c>
      <c r="F91" s="32">
        <v>0</v>
      </c>
      <c r="G91" s="14" t="s">
        <v>74</v>
      </c>
    </row>
    <row r="92" spans="1:7" ht="11.25">
      <c r="A92" s="14" t="s">
        <v>97</v>
      </c>
      <c r="B92" s="14">
        <v>1</v>
      </c>
      <c r="C92" s="32">
        <v>0.004608294930875576</v>
      </c>
      <c r="E92" s="14">
        <v>1</v>
      </c>
      <c r="F92" s="32">
        <v>0</v>
      </c>
      <c r="G92" s="14" t="s">
        <v>85</v>
      </c>
    </row>
    <row r="93" spans="1:7" ht="11.25">
      <c r="A93" s="14" t="s">
        <v>98</v>
      </c>
      <c r="B93" s="14">
        <v>1</v>
      </c>
      <c r="C93" s="32">
        <v>0.004608294930875576</v>
      </c>
      <c r="E93" s="14">
        <v>1</v>
      </c>
      <c r="F93" s="32">
        <v>0</v>
      </c>
      <c r="G93" s="14" t="s">
        <v>80</v>
      </c>
    </row>
    <row r="94" spans="1:7" ht="11.25">
      <c r="A94" s="14" t="s">
        <v>99</v>
      </c>
      <c r="B94" s="14">
        <v>1</v>
      </c>
      <c r="C94" s="32">
        <v>0.004608294930875576</v>
      </c>
      <c r="E94" s="14">
        <v>1</v>
      </c>
      <c r="F94" s="32">
        <v>0</v>
      </c>
      <c r="G94" s="14" t="s">
        <v>27</v>
      </c>
    </row>
    <row r="95" spans="1:7" ht="11.25">
      <c r="A95" s="14" t="s">
        <v>101</v>
      </c>
      <c r="B95" s="14">
        <v>1</v>
      </c>
      <c r="C95" s="32">
        <v>0.004608294930875576</v>
      </c>
      <c r="E95" s="14">
        <v>1</v>
      </c>
      <c r="F95" s="32">
        <v>0</v>
      </c>
      <c r="G95" s="14" t="s">
        <v>76</v>
      </c>
    </row>
    <row r="96" spans="1:7" ht="11.25">
      <c r="A96" s="14" t="s">
        <v>102</v>
      </c>
      <c r="B96" s="14">
        <v>1</v>
      </c>
      <c r="C96" s="32">
        <v>0.004608294930875576</v>
      </c>
      <c r="E96" s="14">
        <v>1</v>
      </c>
      <c r="F96" s="32">
        <v>0</v>
      </c>
      <c r="G96" s="14" t="s">
        <v>100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zoomScale="80" zoomScaleNormal="80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11</v>
      </c>
      <c r="C2" s="42" t="s">
        <v>12</v>
      </c>
      <c r="F2" s="22">
        <v>38312.570972222224</v>
      </c>
      <c r="G2" s="22">
        <v>38312.575787037036</v>
      </c>
      <c r="H2" s="22">
        <v>38312.57982638889</v>
      </c>
      <c r="I2" s="21" t="s">
        <v>34</v>
      </c>
      <c r="J2" s="21" t="s">
        <v>17</v>
      </c>
      <c r="K2" s="21">
        <v>-2</v>
      </c>
      <c r="L2" s="35"/>
      <c r="M2" s="35"/>
      <c r="T2">
        <v>20</v>
      </c>
      <c r="U2">
        <v>2</v>
      </c>
      <c r="V2"/>
      <c r="W2"/>
      <c r="X2"/>
      <c r="Y2"/>
    </row>
    <row r="3" spans="2:25" s="21" customFormat="1" ht="12.75">
      <c r="B3" s="23">
        <f>SUM(B4:B30)</f>
        <v>1050</v>
      </c>
      <c r="C3" s="43">
        <f>SUM(C4:C30)</f>
        <v>1040</v>
      </c>
      <c r="F3" s="22">
        <v>38312.57982638889</v>
      </c>
      <c r="G3" s="22">
        <v>38312.582708333335</v>
      </c>
      <c r="H3" s="22">
        <v>38312.585543981484</v>
      </c>
      <c r="I3" s="21" t="s">
        <v>26</v>
      </c>
      <c r="J3" s="21" t="s">
        <v>15</v>
      </c>
      <c r="K3" s="21">
        <v>1</v>
      </c>
      <c r="L3" s="35"/>
      <c r="M3" s="35"/>
      <c r="T3">
        <v>21</v>
      </c>
      <c r="U3">
        <v>2</v>
      </c>
      <c r="V3">
        <v>19</v>
      </c>
      <c r="W3">
        <v>2</v>
      </c>
      <c r="X3"/>
      <c r="Y3"/>
    </row>
    <row r="4" spans="2:25" s="21" customFormat="1" ht="12.75">
      <c r="B4" s="23"/>
      <c r="C4" s="24"/>
      <c r="F4" s="22">
        <v>38312.585543981484</v>
      </c>
      <c r="G4" s="22">
        <v>38312.58792824074</v>
      </c>
      <c r="H4" s="22">
        <v>38312.58951388889</v>
      </c>
      <c r="I4" s="21" t="s">
        <v>26</v>
      </c>
      <c r="J4" s="21" t="s">
        <v>17</v>
      </c>
      <c r="K4" s="21">
        <v>1</v>
      </c>
      <c r="L4" s="35"/>
      <c r="M4" s="35"/>
      <c r="T4">
        <v>22</v>
      </c>
      <c r="U4">
        <v>3</v>
      </c>
      <c r="V4">
        <v>20</v>
      </c>
      <c r="W4">
        <v>3</v>
      </c>
      <c r="X4"/>
      <c r="Y4"/>
    </row>
    <row r="5" spans="2:25" s="21" customFormat="1" ht="12.75">
      <c r="B5" s="23"/>
      <c r="C5" s="24"/>
      <c r="F5" s="22">
        <v>38312.58951388889</v>
      </c>
      <c r="G5" s="22">
        <v>38312.59086805556</v>
      </c>
      <c r="H5" s="22">
        <v>38312.59364583333</v>
      </c>
      <c r="I5" s="21" t="s">
        <v>28</v>
      </c>
      <c r="J5" s="21" t="s">
        <v>16</v>
      </c>
      <c r="K5" s="21">
        <v>0</v>
      </c>
      <c r="L5" s="35"/>
      <c r="M5" s="35"/>
      <c r="T5">
        <v>23</v>
      </c>
      <c r="U5">
        <v>2</v>
      </c>
      <c r="V5"/>
      <c r="W5"/>
      <c r="X5"/>
      <c r="Y5"/>
    </row>
    <row r="6" spans="2:25" s="21" customFormat="1" ht="12.75">
      <c r="B6" s="23"/>
      <c r="C6" s="24"/>
      <c r="F6" s="22">
        <v>38312.59364583333</v>
      </c>
      <c r="G6" s="22">
        <v>38312.59836805556</v>
      </c>
      <c r="H6" s="22">
        <v>38312.602013888885</v>
      </c>
      <c r="I6" s="21" t="s">
        <v>26</v>
      </c>
      <c r="J6" s="21" t="s">
        <v>17</v>
      </c>
      <c r="K6" s="21">
        <v>1</v>
      </c>
      <c r="L6" s="35"/>
      <c r="M6" s="35"/>
      <c r="T6">
        <v>23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21" customFormat="1" ht="12.75">
      <c r="B7" s="23"/>
      <c r="C7" s="24"/>
      <c r="F7" s="22">
        <v>38312.602013888885</v>
      </c>
      <c r="G7" s="22">
        <v>38312.60920138889</v>
      </c>
      <c r="H7" s="22">
        <v>38312.612488425926</v>
      </c>
      <c r="I7" s="21" t="s">
        <v>31</v>
      </c>
      <c r="J7" s="21" t="s">
        <v>18</v>
      </c>
      <c r="K7" s="21">
        <v>0</v>
      </c>
      <c r="L7" s="35"/>
      <c r="M7" s="35"/>
      <c r="T7">
        <v>24</v>
      </c>
      <c r="U7">
        <v>3</v>
      </c>
      <c r="V7"/>
      <c r="W7"/>
      <c r="X7"/>
      <c r="Y7"/>
    </row>
    <row r="8" spans="2:25" s="21" customFormat="1" ht="12.75">
      <c r="B8" s="23"/>
      <c r="C8" s="24"/>
      <c r="F8" s="22">
        <v>38312.612488425926</v>
      </c>
      <c r="G8" s="22">
        <v>38312.61685185185</v>
      </c>
      <c r="H8" s="22">
        <v>38312.623240740744</v>
      </c>
      <c r="I8" s="21" t="s">
        <v>102</v>
      </c>
      <c r="J8" s="21" t="s">
        <v>15</v>
      </c>
      <c r="K8" s="21">
        <v>-1</v>
      </c>
      <c r="L8" s="35"/>
      <c r="M8" s="35"/>
      <c r="T8">
        <v>17</v>
      </c>
      <c r="U8">
        <v>3</v>
      </c>
      <c r="V8"/>
      <c r="W8"/>
      <c r="X8"/>
      <c r="Y8"/>
    </row>
    <row r="9" spans="2:25" s="21" customFormat="1" ht="12.75">
      <c r="B9" s="23"/>
      <c r="C9" s="24"/>
      <c r="F9" s="22">
        <v>38312.623240740744</v>
      </c>
      <c r="G9" s="22">
        <v>38312.62584490741</v>
      </c>
      <c r="H9" s="22">
        <v>38312.62832175926</v>
      </c>
      <c r="I9" s="21" t="s">
        <v>33</v>
      </c>
      <c r="J9" s="21" t="s">
        <v>15</v>
      </c>
      <c r="K9" s="21">
        <v>0</v>
      </c>
      <c r="L9" s="35"/>
      <c r="M9" s="35"/>
      <c r="T9">
        <v>25</v>
      </c>
      <c r="U9">
        <v>2</v>
      </c>
      <c r="V9"/>
      <c r="W9"/>
      <c r="X9"/>
      <c r="Y9"/>
    </row>
    <row r="10" spans="2:25" s="21" customFormat="1" ht="12.75">
      <c r="B10" s="23"/>
      <c r="C10" s="24"/>
      <c r="F10" s="22">
        <v>38312.62832175926</v>
      </c>
      <c r="G10" s="22">
        <v>38312.63045138889</v>
      </c>
      <c r="H10" s="22">
        <v>38312.63193287037</v>
      </c>
      <c r="I10" s="21" t="s">
        <v>33</v>
      </c>
      <c r="J10" s="21" t="s">
        <v>15</v>
      </c>
      <c r="K10" s="21">
        <v>-1</v>
      </c>
      <c r="L10" s="35"/>
      <c r="M10" s="35"/>
      <c r="T10">
        <v>16</v>
      </c>
      <c r="U10">
        <v>3</v>
      </c>
      <c r="V10"/>
      <c r="W10"/>
      <c r="X10"/>
      <c r="Y10"/>
    </row>
    <row r="11" spans="2:25" s="21" customFormat="1" ht="12.75">
      <c r="B11" s="23"/>
      <c r="C11" s="24"/>
      <c r="F11" s="22">
        <v>38312.63193287037</v>
      </c>
      <c r="G11" s="22">
        <v>38312.63314814815</v>
      </c>
      <c r="H11" s="22">
        <v>38312.63659722222</v>
      </c>
      <c r="I11" s="21" t="s">
        <v>27</v>
      </c>
      <c r="J11" s="21" t="s">
        <v>16</v>
      </c>
      <c r="K11" s="21">
        <v>0</v>
      </c>
      <c r="L11" s="35"/>
      <c r="M11" s="35"/>
      <c r="T11">
        <v>26</v>
      </c>
      <c r="U11">
        <v>2</v>
      </c>
      <c r="V11"/>
      <c r="W11"/>
      <c r="X11"/>
      <c r="Y11"/>
    </row>
    <row r="12" spans="2:25" s="21" customFormat="1" ht="12.75">
      <c r="B12" s="23"/>
      <c r="C12" s="24"/>
      <c r="F12" s="22">
        <v>38312.63659722222</v>
      </c>
      <c r="G12" s="22">
        <v>38312.63924768518</v>
      </c>
      <c r="H12" s="22">
        <v>38312.64289351852</v>
      </c>
      <c r="I12" s="21" t="s">
        <v>24</v>
      </c>
      <c r="J12" s="21" t="s">
        <v>15</v>
      </c>
      <c r="K12" s="21">
        <v>0</v>
      </c>
      <c r="L12" s="35"/>
      <c r="M12" s="35"/>
      <c r="T12">
        <v>27</v>
      </c>
      <c r="U12">
        <v>2</v>
      </c>
      <c r="V12">
        <v>18</v>
      </c>
      <c r="W12">
        <v>2</v>
      </c>
      <c r="X12"/>
      <c r="Y12"/>
    </row>
    <row r="13" spans="2:25" s="21" customFormat="1" ht="12.75">
      <c r="B13" s="23"/>
      <c r="C13" s="24"/>
      <c r="F13" s="22">
        <v>38312.64289351852</v>
      </c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23"/>
      <c r="C14" s="24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/>
      <c r="C15" s="24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/>
      <c r="C16" s="24">
        <v>100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/>
      <c r="C17" s="24">
        <v>50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500</v>
      </c>
      <c r="C18" s="24">
        <v>500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30</v>
      </c>
      <c r="C19" s="24">
        <v>30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100</v>
      </c>
      <c r="C20" s="27">
        <v>30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>
        <v>100</v>
      </c>
      <c r="C21" s="27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/>
      <c r="C22" s="27">
        <v>100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45">
        <v>90</v>
      </c>
      <c r="C23" s="46">
        <v>100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26"/>
      <c r="C24" s="27">
        <v>130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6">
        <v>120</v>
      </c>
      <c r="C25" s="27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3">
        <v>40</v>
      </c>
      <c r="C26" s="24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Bot="1">
      <c r="B27" s="45">
        <v>70</v>
      </c>
      <c r="C27" s="46"/>
      <c r="F27" s="22"/>
      <c r="G27" s="22"/>
      <c r="H27" s="22"/>
      <c r="T27"/>
      <c r="U27"/>
      <c r="V27"/>
      <c r="W27"/>
      <c r="X27"/>
      <c r="Y27"/>
    </row>
    <row r="28" spans="2:25" s="21" customFormat="1" ht="13.5" thickTop="1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zoomScale="80" zoomScaleNormal="80" workbookViewId="0" topLeftCell="A1">
      <selection activeCell="B4" sqref="B4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6</v>
      </c>
      <c r="C2" s="42" t="s">
        <v>7</v>
      </c>
      <c r="F2" s="22">
        <v>38312.64748842592</v>
      </c>
      <c r="G2" s="22">
        <v>38312.64800925926</v>
      </c>
      <c r="H2" s="22">
        <v>38312.649560185186</v>
      </c>
      <c r="I2" s="21" t="s">
        <v>92</v>
      </c>
      <c r="J2" s="21" t="s">
        <v>15</v>
      </c>
      <c r="K2" s="21">
        <v>0</v>
      </c>
      <c r="L2" s="35"/>
      <c r="M2" s="35"/>
      <c r="T2">
        <v>21</v>
      </c>
      <c r="U2">
        <v>2</v>
      </c>
      <c r="V2"/>
      <c r="W2"/>
      <c r="X2"/>
      <c r="Y2"/>
    </row>
    <row r="3" spans="2:25" s="21" customFormat="1" ht="12.75">
      <c r="B3" s="23">
        <f>SUM(B4:B30)</f>
        <v>980</v>
      </c>
      <c r="C3" s="43">
        <f>SUM(C4:C30)</f>
        <v>220</v>
      </c>
      <c r="F3" s="22">
        <v>38312.649560185186</v>
      </c>
      <c r="G3" s="22">
        <v>38312.65118055556</v>
      </c>
      <c r="H3" s="22">
        <v>38312.653495370374</v>
      </c>
      <c r="I3" s="21" t="s">
        <v>30</v>
      </c>
      <c r="J3" s="21" t="s">
        <v>15</v>
      </c>
      <c r="K3" s="21">
        <v>0</v>
      </c>
      <c r="L3" s="35"/>
      <c r="M3" s="35"/>
      <c r="T3">
        <v>22</v>
      </c>
      <c r="U3">
        <v>2</v>
      </c>
      <c r="V3"/>
      <c r="W3"/>
      <c r="X3"/>
      <c r="Y3"/>
    </row>
    <row r="4" spans="2:25" s="21" customFormat="1" ht="12.75">
      <c r="B4" s="23"/>
      <c r="C4" s="24"/>
      <c r="F4" s="22">
        <v>38312.653495370374</v>
      </c>
      <c r="G4" s="22">
        <v>38312.655011574076</v>
      </c>
      <c r="H4" s="22">
        <v>38312.657743055555</v>
      </c>
      <c r="I4" s="21" t="s">
        <v>29</v>
      </c>
      <c r="J4" s="21" t="s">
        <v>17</v>
      </c>
      <c r="K4" s="21">
        <v>-1</v>
      </c>
      <c r="L4" s="35"/>
      <c r="M4" s="35"/>
      <c r="T4">
        <v>20</v>
      </c>
      <c r="U4">
        <v>3</v>
      </c>
      <c r="V4"/>
      <c r="W4"/>
      <c r="X4"/>
      <c r="Y4"/>
    </row>
    <row r="5" spans="2:25" s="21" customFormat="1" ht="12.75">
      <c r="B5" s="23"/>
      <c r="C5" s="24"/>
      <c r="F5" s="22">
        <v>38312.657743055555</v>
      </c>
      <c r="G5" s="22">
        <v>38312.662766203706</v>
      </c>
      <c r="H5" s="22">
        <v>38312.662824074076</v>
      </c>
      <c r="I5" s="21" t="s">
        <v>28</v>
      </c>
      <c r="J5" s="21" t="s">
        <v>18</v>
      </c>
      <c r="K5" s="21">
        <v>1</v>
      </c>
      <c r="L5" s="35"/>
      <c r="M5" s="35"/>
      <c r="T5">
        <v>22</v>
      </c>
      <c r="U5">
        <v>3</v>
      </c>
      <c r="V5">
        <v>19</v>
      </c>
      <c r="W5">
        <v>3</v>
      </c>
      <c r="X5"/>
      <c r="Y5"/>
    </row>
    <row r="6" spans="2:25" s="21" customFormat="1" ht="12.75">
      <c r="B6" s="23"/>
      <c r="C6" s="24"/>
      <c r="F6" s="22">
        <v>38312.662824074076</v>
      </c>
      <c r="G6" s="22">
        <v>38312.66508101852</v>
      </c>
      <c r="H6" s="22">
        <v>38312.66668981482</v>
      </c>
      <c r="I6" s="21" t="s">
        <v>74</v>
      </c>
      <c r="J6" s="21" t="s">
        <v>17</v>
      </c>
      <c r="K6" s="21">
        <v>4</v>
      </c>
      <c r="L6" s="35"/>
      <c r="M6" s="35"/>
      <c r="T6">
        <v>23</v>
      </c>
      <c r="U6">
        <v>2</v>
      </c>
      <c r="V6">
        <v>20</v>
      </c>
      <c r="W6">
        <v>2</v>
      </c>
      <c r="X6">
        <v>19</v>
      </c>
      <c r="Y6">
        <v>2</v>
      </c>
    </row>
    <row r="7" spans="2:25" s="21" customFormat="1" ht="12.75">
      <c r="B7" s="23"/>
      <c r="C7" s="24"/>
      <c r="F7" s="22">
        <v>38312.66668981482</v>
      </c>
      <c r="G7" s="22"/>
      <c r="H7" s="22"/>
      <c r="L7" s="35"/>
      <c r="M7" s="35"/>
      <c r="T7"/>
      <c r="U7"/>
      <c r="V7"/>
      <c r="W7"/>
      <c r="X7"/>
      <c r="Y7"/>
    </row>
    <row r="8" spans="2:25" s="21" customFormat="1" ht="12.75">
      <c r="B8" s="23"/>
      <c r="C8" s="24"/>
      <c r="F8" s="22"/>
      <c r="G8" s="22"/>
      <c r="H8" s="22"/>
      <c r="L8" s="35"/>
      <c r="M8" s="35"/>
      <c r="T8"/>
      <c r="U8"/>
      <c r="V8"/>
      <c r="W8"/>
      <c r="X8"/>
      <c r="Y8"/>
    </row>
    <row r="9" spans="2:25" s="21" customFormat="1" ht="12.75">
      <c r="B9" s="23"/>
      <c r="C9" s="24"/>
      <c r="F9" s="22"/>
      <c r="G9" s="22"/>
      <c r="H9" s="22"/>
      <c r="L9" s="35"/>
      <c r="M9" s="35"/>
      <c r="T9"/>
      <c r="U9"/>
      <c r="V9"/>
      <c r="W9"/>
      <c r="X9"/>
      <c r="Y9"/>
    </row>
    <row r="10" spans="2:25" s="21" customFormat="1" ht="12.75">
      <c r="B10" s="23"/>
      <c r="C10" s="24"/>
      <c r="F10" s="22"/>
      <c r="G10" s="22"/>
      <c r="H10" s="22"/>
      <c r="L10" s="35"/>
      <c r="M10" s="35"/>
      <c r="T10"/>
      <c r="U10"/>
      <c r="V10"/>
      <c r="W10"/>
      <c r="X10"/>
      <c r="Y10"/>
    </row>
    <row r="11" spans="2:25" s="21" customFormat="1" ht="12.75">
      <c r="B11" s="23"/>
      <c r="C11" s="24"/>
      <c r="F11" s="22"/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23"/>
      <c r="C12" s="24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23"/>
      <c r="C13" s="24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23"/>
      <c r="C14" s="24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/>
      <c r="C15" s="24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/>
      <c r="C16" s="24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/>
      <c r="C17" s="24"/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/>
      <c r="C18" s="24"/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700</v>
      </c>
      <c r="C19" s="24">
        <v>30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80</v>
      </c>
      <c r="C20" s="27">
        <v>100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>
        <v>100</v>
      </c>
      <c r="C21" s="27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3">
        <v>60</v>
      </c>
      <c r="C22" s="24">
        <v>90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45">
        <v>40</v>
      </c>
      <c r="C23" s="46"/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23"/>
      <c r="C24" s="24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3"/>
      <c r="C25" s="24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3"/>
      <c r="C26" s="24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23"/>
      <c r="C27" s="24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zoomScale="80" zoomScaleNormal="80" workbookViewId="0" topLeftCell="A1">
      <selection activeCell="K5" sqref="K5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13</v>
      </c>
      <c r="C2" s="42" t="s">
        <v>14</v>
      </c>
      <c r="F2" s="22">
        <v>38312.66813657407</v>
      </c>
      <c r="G2" s="22">
        <v>38312.6691087963</v>
      </c>
      <c r="H2" s="22">
        <v>38312.6718287037</v>
      </c>
      <c r="I2" s="21" t="s">
        <v>33</v>
      </c>
      <c r="J2" s="21" t="s">
        <v>17</v>
      </c>
      <c r="K2" s="21">
        <v>1</v>
      </c>
      <c r="L2" s="35"/>
      <c r="M2" s="35"/>
      <c r="T2">
        <v>21</v>
      </c>
      <c r="U2">
        <v>3</v>
      </c>
      <c r="V2">
        <v>20</v>
      </c>
      <c r="W2">
        <v>3</v>
      </c>
      <c r="X2"/>
      <c r="Y2"/>
    </row>
    <row r="3" spans="2:25" s="21" customFormat="1" ht="12.75">
      <c r="B3" s="23">
        <f>SUM(B4:B30)</f>
        <v>70</v>
      </c>
      <c r="C3" s="43">
        <f>SUM(C4:C30)</f>
        <v>2000</v>
      </c>
      <c r="F3" s="22">
        <v>38312.6718287037</v>
      </c>
      <c r="G3" s="22">
        <v>38312.67542824074</v>
      </c>
      <c r="H3" s="22">
        <v>38312.67769675926</v>
      </c>
      <c r="I3" s="21" t="s">
        <v>26</v>
      </c>
      <c r="J3" s="21" t="s">
        <v>15</v>
      </c>
      <c r="K3" s="21">
        <v>-1</v>
      </c>
      <c r="L3" s="35"/>
      <c r="M3" s="35"/>
      <c r="T3">
        <v>19</v>
      </c>
      <c r="U3">
        <v>3</v>
      </c>
      <c r="V3"/>
      <c r="W3"/>
      <c r="X3"/>
      <c r="Y3"/>
    </row>
    <row r="4" spans="2:25" s="21" customFormat="1" ht="12.75">
      <c r="B4" s="50"/>
      <c r="C4" s="2"/>
      <c r="F4" s="22">
        <v>38312.67769675926</v>
      </c>
      <c r="G4" s="22">
        <v>38312.67931712963</v>
      </c>
      <c r="H4" s="22">
        <v>38312.68243055556</v>
      </c>
      <c r="I4" s="21" t="s">
        <v>27</v>
      </c>
      <c r="J4" s="21" t="s">
        <v>17</v>
      </c>
      <c r="K4" s="21">
        <v>3</v>
      </c>
      <c r="L4" s="35"/>
      <c r="M4" s="35"/>
      <c r="T4">
        <v>22</v>
      </c>
      <c r="U4">
        <v>3</v>
      </c>
      <c r="V4">
        <v>18</v>
      </c>
      <c r="W4">
        <v>3</v>
      </c>
      <c r="X4"/>
      <c r="Y4"/>
    </row>
    <row r="5" spans="2:25" s="21" customFormat="1" ht="12.75">
      <c r="B5" s="50"/>
      <c r="C5" s="2"/>
      <c r="F5" s="22">
        <v>38312.68243055556</v>
      </c>
      <c r="G5" s="22">
        <v>38312.69149305556</v>
      </c>
      <c r="H5" s="22">
        <v>38312.69414351852</v>
      </c>
      <c r="I5" s="21" t="s">
        <v>24</v>
      </c>
      <c r="J5" s="21" t="s">
        <v>15</v>
      </c>
      <c r="K5" s="21">
        <v>0</v>
      </c>
      <c r="L5" s="35"/>
      <c r="M5" s="35"/>
      <c r="T5">
        <v>22</v>
      </c>
      <c r="U5">
        <v>2</v>
      </c>
      <c r="V5"/>
      <c r="W5"/>
      <c r="X5"/>
      <c r="Y5"/>
    </row>
    <row r="6" spans="2:25" s="21" customFormat="1" ht="12.75">
      <c r="B6" s="50"/>
      <c r="C6" s="2"/>
      <c r="F6" s="22">
        <v>38312.69414351852</v>
      </c>
      <c r="G6" s="22">
        <v>38312.696076388886</v>
      </c>
      <c r="H6" s="22">
        <v>38312.69783564815</v>
      </c>
      <c r="I6" s="21" t="s">
        <v>91</v>
      </c>
      <c r="J6" s="21" t="s">
        <v>17</v>
      </c>
      <c r="K6" s="21">
        <v>1</v>
      </c>
      <c r="L6" s="35"/>
      <c r="M6" s="35"/>
      <c r="T6">
        <v>23</v>
      </c>
      <c r="U6">
        <v>3</v>
      </c>
      <c r="V6">
        <v>17</v>
      </c>
      <c r="W6">
        <v>3</v>
      </c>
      <c r="X6">
        <v>16</v>
      </c>
      <c r="Y6">
        <v>3</v>
      </c>
    </row>
    <row r="7" spans="2:25" s="21" customFormat="1" ht="12.75">
      <c r="B7" s="50"/>
      <c r="C7" s="2"/>
      <c r="F7" s="22">
        <v>38312.69783564815</v>
      </c>
      <c r="G7" s="22"/>
      <c r="H7" s="22"/>
      <c r="L7" s="35"/>
      <c r="M7" s="35"/>
      <c r="T7"/>
      <c r="U7"/>
      <c r="V7"/>
      <c r="W7"/>
      <c r="X7"/>
      <c r="Y7"/>
    </row>
    <row r="8" spans="2:25" s="21" customFormat="1" ht="12.75">
      <c r="B8" s="50"/>
      <c r="C8" s="2"/>
      <c r="F8" s="22"/>
      <c r="G8" s="22"/>
      <c r="H8" s="22"/>
      <c r="L8" s="35"/>
      <c r="M8" s="35"/>
      <c r="T8"/>
      <c r="U8"/>
      <c r="V8"/>
      <c r="W8"/>
      <c r="X8"/>
      <c r="Y8"/>
    </row>
    <row r="9" spans="2:25" s="21" customFormat="1" ht="12.75">
      <c r="B9" s="50"/>
      <c r="C9" s="2"/>
      <c r="F9" s="22"/>
      <c r="G9" s="22"/>
      <c r="H9" s="22"/>
      <c r="L9" s="35"/>
      <c r="M9" s="35"/>
      <c r="T9"/>
      <c r="U9"/>
      <c r="V9"/>
      <c r="W9"/>
      <c r="X9"/>
      <c r="Y9"/>
    </row>
    <row r="10" spans="2:25" s="21" customFormat="1" ht="12.75">
      <c r="B10" s="50"/>
      <c r="C10" s="2"/>
      <c r="F10" s="22"/>
      <c r="G10" s="22"/>
      <c r="H10" s="22"/>
      <c r="L10" s="35"/>
      <c r="M10" s="35"/>
      <c r="T10"/>
      <c r="U10"/>
      <c r="V10"/>
      <c r="W10"/>
      <c r="X10"/>
      <c r="Y10"/>
    </row>
    <row r="11" spans="2:25" s="21" customFormat="1" ht="12.75">
      <c r="B11" s="50"/>
      <c r="C11" s="2"/>
      <c r="F11" s="22"/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50"/>
      <c r="C12" s="2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50"/>
      <c r="C13" s="2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50"/>
      <c r="C14" s="2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50"/>
      <c r="C15" s="2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50"/>
      <c r="C16" s="2">
        <v>700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50"/>
      <c r="C17" s="2">
        <v>780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50"/>
      <c r="C18" s="2">
        <v>90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50"/>
      <c r="C19" s="2">
        <v>50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51"/>
      <c r="C20" s="49">
        <v>30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51"/>
      <c r="C21" s="49">
        <v>120</v>
      </c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50">
        <v>70</v>
      </c>
      <c r="C22" s="2">
        <v>40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52"/>
      <c r="C23" s="53">
        <v>190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50"/>
      <c r="C24" s="2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50"/>
      <c r="C25" s="2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50"/>
      <c r="C26" s="2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50"/>
      <c r="C27" s="2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50"/>
      <c r="C28" s="2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50"/>
      <c r="C29" s="2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50"/>
      <c r="C30" s="2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50"/>
      <c r="C31" s="2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50"/>
      <c r="C32" s="2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50"/>
      <c r="C33" s="2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"/>
      <c r="C35" s="2"/>
      <c r="F35" s="30"/>
      <c r="G35" s="30"/>
      <c r="H35" s="30"/>
      <c r="T35"/>
      <c r="U35"/>
      <c r="V35"/>
      <c r="W35"/>
      <c r="X35"/>
      <c r="Y35"/>
    </row>
    <row r="36" spans="2:25" ht="12.75">
      <c r="B36" s="2"/>
      <c r="C36" s="2"/>
      <c r="F36" s="30"/>
      <c r="G36" s="30"/>
      <c r="H36" s="30"/>
      <c r="T36"/>
      <c r="U36"/>
      <c r="V36"/>
      <c r="W36"/>
      <c r="X36"/>
      <c r="Y36"/>
    </row>
    <row r="37" spans="2:25" ht="12.75">
      <c r="B37" s="2"/>
      <c r="C37" s="2"/>
      <c r="F37" s="30"/>
      <c r="G37" s="30"/>
      <c r="H37" s="30"/>
      <c r="T37"/>
      <c r="U37"/>
      <c r="V37"/>
      <c r="W37"/>
      <c r="X37"/>
      <c r="Y37"/>
    </row>
    <row r="38" spans="2:25" ht="12.75">
      <c r="B38" s="2"/>
      <c r="C38" s="2"/>
      <c r="F38" s="30"/>
      <c r="G38" s="30"/>
      <c r="H38" s="30"/>
      <c r="T38"/>
      <c r="U38"/>
      <c r="V38"/>
      <c r="W38"/>
      <c r="X38"/>
      <c r="Y38"/>
    </row>
    <row r="39" spans="2:25" ht="12.75">
      <c r="B39" s="2"/>
      <c r="C39" s="2"/>
      <c r="F39" s="30"/>
      <c r="G39" s="30"/>
      <c r="H39" s="30"/>
      <c r="T39"/>
      <c r="U39"/>
      <c r="V39"/>
      <c r="W39"/>
      <c r="X39"/>
      <c r="Y39"/>
    </row>
    <row r="40" spans="2:25" ht="12.75">
      <c r="B40" s="2"/>
      <c r="C40" s="2"/>
      <c r="F40" s="30"/>
      <c r="G40" s="30"/>
      <c r="H40" s="30"/>
      <c r="T40"/>
      <c r="U40"/>
      <c r="V40"/>
      <c r="W40"/>
      <c r="X40"/>
      <c r="Y40"/>
    </row>
    <row r="41" spans="2:25" ht="12.75">
      <c r="B41" s="2"/>
      <c r="C41" s="2"/>
      <c r="F41" s="30"/>
      <c r="G41" s="30"/>
      <c r="H41" s="30"/>
      <c r="T41"/>
      <c r="U41"/>
      <c r="V41"/>
      <c r="W41"/>
      <c r="X41"/>
      <c r="Y41"/>
    </row>
    <row r="42" spans="2:25" ht="12.75">
      <c r="B42" s="2"/>
      <c r="C42" s="2"/>
      <c r="F42" s="30"/>
      <c r="G42" s="30"/>
      <c r="H42" s="30"/>
      <c r="T42"/>
      <c r="U42"/>
      <c r="V42"/>
      <c r="W42"/>
      <c r="X42"/>
      <c r="Y42"/>
    </row>
    <row r="43" spans="2:25" ht="12.75">
      <c r="B43" s="2"/>
      <c r="C43" s="2"/>
      <c r="F43" s="30"/>
      <c r="G43" s="30"/>
      <c r="H43" s="30"/>
      <c r="T43"/>
      <c r="U43"/>
      <c r="V43"/>
      <c r="W43"/>
      <c r="X43"/>
      <c r="Y43"/>
    </row>
    <row r="44" spans="2:25" ht="12.75">
      <c r="B44" s="2"/>
      <c r="C44" s="2"/>
      <c r="F44" s="30"/>
      <c r="G44" s="30"/>
      <c r="H44" s="30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zoomScale="80" zoomScaleNormal="80" workbookViewId="0" topLeftCell="A1">
      <selection activeCell="B24" sqref="B24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11</v>
      </c>
      <c r="C2" s="42" t="s">
        <v>12</v>
      </c>
      <c r="F2" s="22">
        <v>38312.701053240744</v>
      </c>
      <c r="G2" s="22">
        <v>38312.70190972222</v>
      </c>
      <c r="H2" s="22">
        <v>38312.70350694445</v>
      </c>
      <c r="I2" s="21" t="s">
        <v>30</v>
      </c>
      <c r="J2" s="21" t="s">
        <v>17</v>
      </c>
      <c r="K2" s="21">
        <v>2</v>
      </c>
      <c r="L2" s="35"/>
      <c r="M2" s="35"/>
      <c r="T2">
        <v>21</v>
      </c>
      <c r="U2">
        <v>3</v>
      </c>
      <c r="V2">
        <v>20</v>
      </c>
      <c r="W2">
        <v>3</v>
      </c>
      <c r="X2"/>
      <c r="Y2"/>
    </row>
    <row r="3" spans="2:25" s="21" customFormat="1" ht="12.75">
      <c r="B3" s="23">
        <f>SUM(B4:B30)</f>
        <v>190</v>
      </c>
      <c r="C3" s="43">
        <f>SUM(C4:C30)</f>
        <v>1110</v>
      </c>
      <c r="F3" s="22">
        <v>38312.70350694445</v>
      </c>
      <c r="G3" s="22">
        <v>38312.705625</v>
      </c>
      <c r="H3" s="22">
        <v>38312.70887731481</v>
      </c>
      <c r="I3" s="21" t="s">
        <v>30</v>
      </c>
      <c r="J3" s="21" t="s">
        <v>16</v>
      </c>
      <c r="K3" s="21">
        <v>-2</v>
      </c>
      <c r="L3" s="35"/>
      <c r="M3" s="35"/>
      <c r="T3">
        <v>19</v>
      </c>
      <c r="U3">
        <v>3</v>
      </c>
      <c r="V3"/>
      <c r="W3"/>
      <c r="X3"/>
      <c r="Y3"/>
    </row>
    <row r="4" spans="2:25" s="21" customFormat="1" ht="12.75">
      <c r="B4" s="50"/>
      <c r="C4" s="2"/>
      <c r="F4" s="22">
        <v>38312.70887731481</v>
      </c>
      <c r="G4" s="22">
        <v>38312.71283564815</v>
      </c>
      <c r="H4" s="22">
        <v>38312.7143287037</v>
      </c>
      <c r="I4" s="21" t="s">
        <v>33</v>
      </c>
      <c r="J4" s="21" t="s">
        <v>17</v>
      </c>
      <c r="K4" s="21">
        <v>3</v>
      </c>
      <c r="L4" s="35"/>
      <c r="M4" s="35"/>
      <c r="T4">
        <v>22</v>
      </c>
      <c r="U4">
        <v>3</v>
      </c>
      <c r="V4">
        <v>18</v>
      </c>
      <c r="W4">
        <v>3</v>
      </c>
      <c r="X4"/>
      <c r="Y4"/>
    </row>
    <row r="5" spans="2:25" s="21" customFormat="1" ht="12.75">
      <c r="B5" s="50"/>
      <c r="C5" s="2"/>
      <c r="F5" s="22">
        <v>38312.7143287037</v>
      </c>
      <c r="G5" s="22">
        <v>38312.75246527778</v>
      </c>
      <c r="H5" s="22">
        <v>38312.754594907405</v>
      </c>
      <c r="I5" s="21" t="s">
        <v>33</v>
      </c>
      <c r="J5" s="21" t="s">
        <v>15</v>
      </c>
      <c r="K5" s="21">
        <v>1</v>
      </c>
      <c r="L5" s="35"/>
      <c r="M5" s="35"/>
      <c r="T5">
        <v>23</v>
      </c>
      <c r="U5">
        <v>2</v>
      </c>
      <c r="V5">
        <v>20</v>
      </c>
      <c r="W5">
        <v>2</v>
      </c>
      <c r="X5"/>
      <c r="Y5"/>
    </row>
    <row r="6" spans="2:25" s="21" customFormat="1" ht="12.75">
      <c r="B6" s="50"/>
      <c r="C6" s="2"/>
      <c r="F6" s="22">
        <v>38312.754594907405</v>
      </c>
      <c r="G6" s="22">
        <v>38312.75614583334</v>
      </c>
      <c r="H6" s="22">
        <v>38312.76081018519</v>
      </c>
      <c r="I6" s="21" t="s">
        <v>27</v>
      </c>
      <c r="J6" s="21" t="s">
        <v>15</v>
      </c>
      <c r="K6" s="21">
        <v>0</v>
      </c>
      <c r="L6" s="35"/>
      <c r="M6" s="35"/>
      <c r="T6">
        <v>24</v>
      </c>
      <c r="U6">
        <v>2</v>
      </c>
      <c r="V6"/>
      <c r="W6"/>
      <c r="X6"/>
      <c r="Y6"/>
    </row>
    <row r="7" spans="2:25" s="21" customFormat="1" ht="12.75">
      <c r="B7" s="50"/>
      <c r="C7" s="2"/>
      <c r="F7" s="22">
        <v>38312.76081018519</v>
      </c>
      <c r="G7" s="22">
        <v>38312.76321759259</v>
      </c>
      <c r="H7" s="22">
        <v>38312.76431712963</v>
      </c>
      <c r="I7" s="21" t="s">
        <v>33</v>
      </c>
      <c r="J7" s="21" t="s">
        <v>17</v>
      </c>
      <c r="K7" s="21">
        <v>2</v>
      </c>
      <c r="L7" s="35"/>
      <c r="M7" s="35"/>
      <c r="T7">
        <v>24</v>
      </c>
      <c r="U7">
        <v>3</v>
      </c>
      <c r="V7">
        <v>17</v>
      </c>
      <c r="W7">
        <v>3</v>
      </c>
      <c r="X7">
        <v>16</v>
      </c>
      <c r="Y7">
        <v>3</v>
      </c>
    </row>
    <row r="8" spans="2:25" s="21" customFormat="1" ht="12.75">
      <c r="B8" s="50"/>
      <c r="C8" s="2"/>
      <c r="F8" s="22">
        <v>38312.76431712963</v>
      </c>
      <c r="G8" s="22"/>
      <c r="H8" s="22"/>
      <c r="L8" s="35"/>
      <c r="M8" s="35"/>
      <c r="T8"/>
      <c r="U8"/>
      <c r="V8"/>
      <c r="W8"/>
      <c r="X8"/>
      <c r="Y8"/>
    </row>
    <row r="9" spans="2:25" s="21" customFormat="1" ht="12.75">
      <c r="B9" s="50"/>
      <c r="C9" s="2"/>
      <c r="F9" s="22"/>
      <c r="G9" s="22"/>
      <c r="H9" s="22"/>
      <c r="L9" s="35"/>
      <c r="M9" s="35"/>
      <c r="T9"/>
      <c r="U9"/>
      <c r="V9"/>
      <c r="W9"/>
      <c r="X9"/>
      <c r="Y9"/>
    </row>
    <row r="10" spans="2:25" s="21" customFormat="1" ht="12.75">
      <c r="B10" s="50"/>
      <c r="C10" s="2"/>
      <c r="F10" s="22"/>
      <c r="G10" s="22"/>
      <c r="H10" s="22"/>
      <c r="L10" s="35"/>
      <c r="M10" s="35"/>
      <c r="T10"/>
      <c r="U10"/>
      <c r="V10"/>
      <c r="W10"/>
      <c r="X10"/>
      <c r="Y10"/>
    </row>
    <row r="11" spans="2:25" s="21" customFormat="1" ht="12.75">
      <c r="B11" s="50"/>
      <c r="C11" s="2"/>
      <c r="F11" s="22"/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50"/>
      <c r="C12" s="2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50"/>
      <c r="C13" s="2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50"/>
      <c r="C14" s="2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50"/>
      <c r="C15" s="2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50"/>
      <c r="C16" s="2">
        <v>500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50"/>
      <c r="C17" s="2">
        <v>60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50"/>
      <c r="C18" s="2">
        <v>90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50"/>
      <c r="C19" s="2">
        <v>100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51">
        <v>30</v>
      </c>
      <c r="C20" s="49">
        <v>60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50"/>
      <c r="C21" s="2">
        <v>60</v>
      </c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51"/>
      <c r="C22" s="49">
        <v>120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2.75">
      <c r="B23" s="51">
        <v>120</v>
      </c>
      <c r="C23" s="49"/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Bot="1">
      <c r="B24" s="52">
        <v>40</v>
      </c>
      <c r="C24" s="53">
        <v>120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3.5" thickTop="1">
      <c r="B25" s="50"/>
      <c r="C25" s="2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50"/>
      <c r="C26" s="2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50"/>
      <c r="C27" s="2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50"/>
      <c r="C28" s="2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50"/>
      <c r="C29" s="2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50"/>
      <c r="C30" s="2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50"/>
      <c r="C31" s="2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50"/>
      <c r="C32" s="2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50"/>
      <c r="C33" s="2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"/>
      <c r="C35" s="2"/>
      <c r="F35" s="30"/>
      <c r="G35" s="30"/>
      <c r="H35" s="30"/>
      <c r="T35"/>
      <c r="U35"/>
      <c r="V35"/>
      <c r="W35"/>
      <c r="X35"/>
      <c r="Y35"/>
    </row>
    <row r="36" spans="2:25" ht="12.75">
      <c r="B36" s="2"/>
      <c r="C36" s="2"/>
      <c r="F36" s="30"/>
      <c r="G36" s="30"/>
      <c r="H36" s="30"/>
      <c r="T36"/>
      <c r="U36"/>
      <c r="V36"/>
      <c r="W36"/>
      <c r="X36"/>
      <c r="Y36"/>
    </row>
    <row r="37" spans="2:25" ht="12.75">
      <c r="B37" s="2"/>
      <c r="C37" s="2"/>
      <c r="F37" s="30"/>
      <c r="G37" s="30"/>
      <c r="H37" s="30"/>
      <c r="T37"/>
      <c r="U37"/>
      <c r="V37"/>
      <c r="W37"/>
      <c r="X37"/>
      <c r="Y37"/>
    </row>
    <row r="38" spans="2:25" ht="12.75">
      <c r="B38" s="2"/>
      <c r="C38" s="2"/>
      <c r="F38" s="30"/>
      <c r="G38" s="30"/>
      <c r="H38" s="30"/>
      <c r="T38"/>
      <c r="U38"/>
      <c r="V38"/>
      <c r="W38"/>
      <c r="X38"/>
      <c r="Y38"/>
    </row>
    <row r="39" spans="2:25" ht="12.75">
      <c r="B39" s="2"/>
      <c r="C39" s="2"/>
      <c r="F39" s="30"/>
      <c r="G39" s="30"/>
      <c r="H39" s="30"/>
      <c r="T39"/>
      <c r="U39"/>
      <c r="V39"/>
      <c r="W39"/>
      <c r="X39"/>
      <c r="Y39"/>
    </row>
    <row r="40" spans="2:25" ht="12.75">
      <c r="B40" s="2"/>
      <c r="C40" s="2"/>
      <c r="F40" s="30"/>
      <c r="G40" s="30"/>
      <c r="H40" s="30"/>
      <c r="T40"/>
      <c r="U40"/>
      <c r="V40"/>
      <c r="W40"/>
      <c r="X40"/>
      <c r="Y40"/>
    </row>
    <row r="41" spans="2:25" ht="12.75">
      <c r="B41" s="2"/>
      <c r="C41" s="2"/>
      <c r="F41" s="30"/>
      <c r="G41" s="30"/>
      <c r="H41" s="30"/>
      <c r="T41"/>
      <c r="U41"/>
      <c r="V41"/>
      <c r="W41"/>
      <c r="X41"/>
      <c r="Y41"/>
    </row>
    <row r="42" spans="2:25" ht="12.75">
      <c r="B42" s="2"/>
      <c r="C42" s="2"/>
      <c r="F42" s="30"/>
      <c r="G42" s="30"/>
      <c r="H42" s="30"/>
      <c r="T42"/>
      <c r="U42"/>
      <c r="V42"/>
      <c r="W42"/>
      <c r="X42"/>
      <c r="Y42"/>
    </row>
    <row r="43" spans="2:25" ht="12.75">
      <c r="B43" s="2"/>
      <c r="C43" s="2"/>
      <c r="F43" s="30"/>
      <c r="G43" s="30"/>
      <c r="H43" s="30"/>
      <c r="T43"/>
      <c r="U43"/>
      <c r="V43"/>
      <c r="W43"/>
      <c r="X43"/>
      <c r="Y43"/>
    </row>
    <row r="44" spans="2:25" ht="12.75">
      <c r="B44" s="2"/>
      <c r="C44" s="2"/>
      <c r="F44" s="30"/>
      <c r="G44" s="30"/>
      <c r="H44" s="30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zoomScale="80" zoomScaleNormal="80" workbookViewId="0" topLeftCell="A1">
      <selection activeCell="F2" sqref="F2:K4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/>
      <c r="C2" s="42"/>
      <c r="F2" s="22"/>
      <c r="G2" s="22"/>
      <c r="H2" s="22"/>
      <c r="L2" s="35"/>
      <c r="M2" s="35"/>
      <c r="T2"/>
      <c r="U2"/>
      <c r="V2"/>
      <c r="W2"/>
      <c r="X2"/>
      <c r="Y2"/>
    </row>
    <row r="3" spans="2:25" s="21" customFormat="1" ht="12.75">
      <c r="B3" s="23">
        <f>SUM(B4:B30)</f>
        <v>0</v>
      </c>
      <c r="C3" s="43">
        <f>SUM(C4:C30)</f>
        <v>0</v>
      </c>
      <c r="F3" s="22"/>
      <c r="G3" s="22"/>
      <c r="H3" s="22"/>
      <c r="L3" s="35"/>
      <c r="M3" s="35"/>
      <c r="T3"/>
      <c r="U3"/>
      <c r="V3"/>
      <c r="W3"/>
      <c r="X3"/>
      <c r="Y3"/>
    </row>
    <row r="4" spans="2:25" s="21" customFormat="1" ht="12.75">
      <c r="B4" s="50"/>
      <c r="C4" s="2"/>
      <c r="F4" s="22"/>
      <c r="G4" s="22"/>
      <c r="H4" s="22"/>
      <c r="L4" s="35"/>
      <c r="M4" s="35"/>
      <c r="T4"/>
      <c r="U4"/>
      <c r="V4"/>
      <c r="W4"/>
      <c r="X4"/>
      <c r="Y4"/>
    </row>
    <row r="5" spans="2:25" s="21" customFormat="1" ht="12.75">
      <c r="B5" s="50"/>
      <c r="C5" s="2"/>
      <c r="F5" s="22"/>
      <c r="G5" s="22"/>
      <c r="H5" s="22"/>
      <c r="L5" s="35"/>
      <c r="M5" s="35"/>
      <c r="T5"/>
      <c r="U5"/>
      <c r="V5"/>
      <c r="W5"/>
      <c r="X5"/>
      <c r="Y5"/>
    </row>
    <row r="6" spans="2:25" s="21" customFormat="1" ht="12.75">
      <c r="B6" s="50"/>
      <c r="C6" s="2"/>
      <c r="F6" s="22"/>
      <c r="G6" s="22"/>
      <c r="H6" s="22"/>
      <c r="L6" s="35"/>
      <c r="M6" s="35"/>
      <c r="T6"/>
      <c r="U6"/>
      <c r="V6"/>
      <c r="W6"/>
      <c r="X6"/>
      <c r="Y6"/>
    </row>
    <row r="7" spans="2:25" s="21" customFormat="1" ht="12.75">
      <c r="B7" s="50"/>
      <c r="C7" s="2"/>
      <c r="F7" s="22"/>
      <c r="G7" s="22"/>
      <c r="H7" s="22"/>
      <c r="L7" s="35"/>
      <c r="M7" s="35"/>
      <c r="T7"/>
      <c r="U7"/>
      <c r="V7"/>
      <c r="W7"/>
      <c r="X7"/>
      <c r="Y7"/>
    </row>
    <row r="8" spans="2:25" s="21" customFormat="1" ht="12.75">
      <c r="B8" s="50"/>
      <c r="C8" s="2"/>
      <c r="F8" s="22"/>
      <c r="G8" s="22"/>
      <c r="H8" s="22"/>
      <c r="L8" s="35"/>
      <c r="M8" s="35"/>
      <c r="T8"/>
      <c r="U8"/>
      <c r="V8"/>
      <c r="W8"/>
      <c r="X8"/>
      <c r="Y8"/>
    </row>
    <row r="9" spans="2:25" s="21" customFormat="1" ht="12.75">
      <c r="B9" s="50"/>
      <c r="C9" s="2"/>
      <c r="F9" s="22"/>
      <c r="G9" s="22"/>
      <c r="H9" s="22"/>
      <c r="L9" s="35"/>
      <c r="M9" s="35"/>
      <c r="T9"/>
      <c r="U9"/>
      <c r="V9"/>
      <c r="W9"/>
      <c r="X9"/>
      <c r="Y9"/>
    </row>
    <row r="10" spans="2:25" s="21" customFormat="1" ht="12.75">
      <c r="B10" s="50"/>
      <c r="C10" s="2"/>
      <c r="F10" s="22"/>
      <c r="G10" s="22"/>
      <c r="H10" s="22"/>
      <c r="L10" s="35"/>
      <c r="M10" s="35"/>
      <c r="T10"/>
      <c r="U10"/>
      <c r="V10"/>
      <c r="W10"/>
      <c r="X10"/>
      <c r="Y10"/>
    </row>
    <row r="11" spans="2:25" s="21" customFormat="1" ht="12.75">
      <c r="B11" s="50"/>
      <c r="C11" s="2"/>
      <c r="F11" s="22"/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50"/>
      <c r="C12" s="2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50"/>
      <c r="C13" s="2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50"/>
      <c r="C14" s="2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50"/>
      <c r="C15" s="2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50"/>
      <c r="C16" s="2"/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50"/>
      <c r="C17" s="2"/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50"/>
      <c r="C18" s="2"/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50"/>
      <c r="C19" s="2"/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51"/>
      <c r="C20" s="49"/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50"/>
      <c r="C21" s="2"/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50"/>
      <c r="C22" s="2"/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2.75">
      <c r="B23" s="50"/>
      <c r="C23" s="2"/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2.75">
      <c r="B24" s="50"/>
      <c r="C24" s="2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50"/>
      <c r="C25" s="2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50"/>
      <c r="C26" s="2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50"/>
      <c r="C27" s="2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50"/>
      <c r="C28" s="2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50"/>
      <c r="C29" s="2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50"/>
      <c r="C30" s="2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50"/>
      <c r="C31" s="2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50"/>
      <c r="C32" s="2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50"/>
      <c r="C33" s="2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"/>
      <c r="C35" s="2"/>
      <c r="F35" s="30"/>
      <c r="G35" s="30"/>
      <c r="H35" s="30"/>
      <c r="T35"/>
      <c r="U35"/>
      <c r="V35"/>
      <c r="W35"/>
      <c r="X35"/>
      <c r="Y35"/>
    </row>
    <row r="36" spans="2:25" ht="12.75">
      <c r="B36" s="2"/>
      <c r="C36" s="2"/>
      <c r="F36" s="30"/>
      <c r="G36" s="30"/>
      <c r="H36" s="30"/>
      <c r="T36"/>
      <c r="U36"/>
      <c r="V36"/>
      <c r="W36"/>
      <c r="X36"/>
      <c r="Y36"/>
    </row>
    <row r="37" spans="2:25" ht="12.75">
      <c r="B37" s="2"/>
      <c r="C37" s="2"/>
      <c r="F37" s="30"/>
      <c r="G37" s="30"/>
      <c r="H37" s="30"/>
      <c r="T37"/>
      <c r="U37"/>
      <c r="V37"/>
      <c r="W37"/>
      <c r="X37"/>
      <c r="Y37"/>
    </row>
    <row r="38" spans="2:25" ht="12.75">
      <c r="B38" s="2"/>
      <c r="C38" s="2"/>
      <c r="F38" s="30"/>
      <c r="G38" s="30"/>
      <c r="H38" s="30"/>
      <c r="T38"/>
      <c r="U38"/>
      <c r="V38"/>
      <c r="W38"/>
      <c r="X38"/>
      <c r="Y38"/>
    </row>
    <row r="39" spans="2:25" ht="12.75">
      <c r="B39" s="2"/>
      <c r="C39" s="2"/>
      <c r="F39" s="30"/>
      <c r="G39" s="30"/>
      <c r="H39" s="30"/>
      <c r="T39"/>
      <c r="U39"/>
      <c r="V39"/>
      <c r="W39"/>
      <c r="X39"/>
      <c r="Y39"/>
    </row>
    <row r="40" spans="2:25" ht="12.75">
      <c r="B40" s="2"/>
      <c r="C40" s="2"/>
      <c r="F40" s="30"/>
      <c r="G40" s="30"/>
      <c r="H40" s="30"/>
      <c r="T40"/>
      <c r="U40"/>
      <c r="V40"/>
      <c r="W40"/>
      <c r="X40"/>
      <c r="Y40"/>
    </row>
    <row r="41" spans="2:25" ht="12.75">
      <c r="B41" s="2"/>
      <c r="C41" s="2"/>
      <c r="F41" s="30"/>
      <c r="G41" s="30"/>
      <c r="H41" s="30"/>
      <c r="T41"/>
      <c r="U41"/>
      <c r="V41"/>
      <c r="W41"/>
      <c r="X41"/>
      <c r="Y41"/>
    </row>
    <row r="42" spans="2:25" ht="12.75">
      <c r="B42" s="2"/>
      <c r="C42" s="2"/>
      <c r="F42" s="30"/>
      <c r="G42" s="30"/>
      <c r="H42" s="30"/>
      <c r="T42"/>
      <c r="U42"/>
      <c r="V42"/>
      <c r="W42"/>
      <c r="X42"/>
      <c r="Y42"/>
    </row>
    <row r="43" spans="2:25" ht="12.75">
      <c r="B43" s="2"/>
      <c r="C43" s="2"/>
      <c r="F43" s="30"/>
      <c r="G43" s="30"/>
      <c r="H43" s="30"/>
      <c r="T43"/>
      <c r="U43"/>
      <c r="V43"/>
      <c r="W43"/>
      <c r="X43"/>
      <c r="Y43"/>
    </row>
    <row r="44" spans="2:25" ht="12.75">
      <c r="B44" s="2"/>
      <c r="C44" s="2"/>
      <c r="F44" s="30"/>
      <c r="G44" s="30"/>
      <c r="H44" s="30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zoomScale="90" zoomScaleNormal="90" workbookViewId="0" topLeftCell="A1">
      <selection activeCell="G12" sqref="G12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6" width="9.140625" style="2" customWidth="1"/>
    <col min="7" max="7" width="8.00390625" style="2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6</v>
      </c>
      <c r="C2" s="42" t="s">
        <v>7</v>
      </c>
      <c r="F2" s="22">
        <v>38310.7190625</v>
      </c>
      <c r="G2" s="22">
        <v>38310.72195601852</v>
      </c>
      <c r="H2" s="22">
        <v>38310.72553240741</v>
      </c>
      <c r="I2" s="21" t="s">
        <v>75</v>
      </c>
      <c r="J2" s="21" t="s">
        <v>17</v>
      </c>
      <c r="K2" s="21">
        <v>-2</v>
      </c>
      <c r="L2" s="35"/>
      <c r="M2" s="35"/>
      <c r="T2">
        <v>20</v>
      </c>
      <c r="U2">
        <v>3</v>
      </c>
      <c r="V2"/>
      <c r="W2"/>
      <c r="X2"/>
      <c r="Y2"/>
    </row>
    <row r="3" spans="2:25" s="21" customFormat="1" ht="12.75">
      <c r="B3" s="23">
        <f>SUM(B4:B30)</f>
        <v>590</v>
      </c>
      <c r="C3" s="43">
        <f>SUM(C4:C30)</f>
        <v>2540</v>
      </c>
      <c r="F3" s="22">
        <v>38310.72553240741</v>
      </c>
      <c r="G3" s="22">
        <v>38310.72789351852</v>
      </c>
      <c r="H3" s="22">
        <v>38310.730729166666</v>
      </c>
      <c r="I3" s="21" t="s">
        <v>31</v>
      </c>
      <c r="J3" s="21" t="s">
        <v>16</v>
      </c>
      <c r="K3" s="21">
        <v>1</v>
      </c>
      <c r="L3" s="35"/>
      <c r="M3" s="35"/>
      <c r="T3">
        <v>21</v>
      </c>
      <c r="U3">
        <v>3</v>
      </c>
      <c r="V3">
        <v>19</v>
      </c>
      <c r="W3">
        <v>3</v>
      </c>
      <c r="X3"/>
      <c r="Y3"/>
    </row>
    <row r="4" spans="2:25" s="21" customFormat="1" ht="12.75">
      <c r="B4" s="23"/>
      <c r="C4" s="24"/>
      <c r="F4" s="22">
        <v>38310.730729166666</v>
      </c>
      <c r="G4" s="22">
        <v>38310.732407407406</v>
      </c>
      <c r="H4" s="22">
        <v>38310.735925925925</v>
      </c>
      <c r="I4" s="21" t="s">
        <v>33</v>
      </c>
      <c r="J4" s="21" t="s">
        <v>15</v>
      </c>
      <c r="K4" s="21">
        <v>-1</v>
      </c>
      <c r="L4" s="35"/>
      <c r="M4" s="35"/>
      <c r="T4">
        <v>18</v>
      </c>
      <c r="U4">
        <v>3</v>
      </c>
      <c r="V4"/>
      <c r="W4"/>
      <c r="X4"/>
      <c r="Y4"/>
    </row>
    <row r="5" spans="2:25" s="21" customFormat="1" ht="12.75">
      <c r="B5" s="23"/>
      <c r="C5" s="24"/>
      <c r="F5" s="22">
        <v>38310.735925925925</v>
      </c>
      <c r="G5" s="22">
        <v>38310.73902777778</v>
      </c>
      <c r="H5" s="22">
        <v>38310.74204861111</v>
      </c>
      <c r="I5" s="21" t="s">
        <v>34</v>
      </c>
      <c r="J5" s="21" t="s">
        <v>17</v>
      </c>
      <c r="K5" s="21">
        <v>1</v>
      </c>
      <c r="L5" s="35"/>
      <c r="M5" s="35"/>
      <c r="T5">
        <v>22</v>
      </c>
      <c r="U5">
        <v>2</v>
      </c>
      <c r="V5">
        <v>20</v>
      </c>
      <c r="W5">
        <v>2</v>
      </c>
      <c r="X5"/>
      <c r="Y5"/>
    </row>
    <row r="6" spans="2:25" s="21" customFormat="1" ht="12.75">
      <c r="B6" s="23"/>
      <c r="C6" s="24"/>
      <c r="F6" s="22">
        <v>38310.74204861111</v>
      </c>
      <c r="G6" s="22">
        <v>38310.74524305556</v>
      </c>
      <c r="H6" s="22">
        <v>38310.7484375</v>
      </c>
      <c r="I6" s="21" t="s">
        <v>90</v>
      </c>
      <c r="J6" s="21" t="s">
        <v>17</v>
      </c>
      <c r="K6" s="21">
        <v>-3</v>
      </c>
      <c r="L6" s="35"/>
      <c r="M6" s="35"/>
      <c r="T6">
        <v>17</v>
      </c>
      <c r="U6">
        <v>3</v>
      </c>
      <c r="V6"/>
      <c r="W6"/>
      <c r="X6"/>
      <c r="Y6"/>
    </row>
    <row r="7" spans="2:25" s="21" customFormat="1" ht="12.75">
      <c r="B7" s="23"/>
      <c r="C7" s="24"/>
      <c r="F7" s="22">
        <v>38310.7484375</v>
      </c>
      <c r="G7" s="22">
        <v>38310.752222222225</v>
      </c>
      <c r="H7" s="22">
        <v>38310.75577546296</v>
      </c>
      <c r="I7" s="21" t="s">
        <v>31</v>
      </c>
      <c r="J7" s="21" t="s">
        <v>18</v>
      </c>
      <c r="K7" s="21">
        <v>1</v>
      </c>
      <c r="L7" s="35"/>
      <c r="M7" s="35"/>
      <c r="T7">
        <v>23</v>
      </c>
      <c r="U7">
        <v>3</v>
      </c>
      <c r="V7">
        <v>16</v>
      </c>
      <c r="W7">
        <v>3</v>
      </c>
      <c r="X7">
        <v>15</v>
      </c>
      <c r="Y7">
        <v>3</v>
      </c>
    </row>
    <row r="8" spans="2:25" s="21" customFormat="1" ht="12.75">
      <c r="B8" s="23"/>
      <c r="C8" s="24"/>
      <c r="F8" s="22">
        <v>38310.75577546296</v>
      </c>
      <c r="G8" s="22">
        <v>38310.75770833333</v>
      </c>
      <c r="H8" s="22">
        <v>38310.7625</v>
      </c>
      <c r="I8" s="21" t="s">
        <v>26</v>
      </c>
      <c r="J8" s="21" t="s">
        <v>16</v>
      </c>
      <c r="K8" s="21">
        <v>-1</v>
      </c>
      <c r="L8" s="35"/>
      <c r="M8" s="35"/>
      <c r="T8">
        <v>19</v>
      </c>
      <c r="U8">
        <v>2</v>
      </c>
      <c r="V8"/>
      <c r="W8"/>
      <c r="X8"/>
      <c r="Y8"/>
    </row>
    <row r="9" spans="2:25" s="21" customFormat="1" ht="12.75">
      <c r="B9" s="23"/>
      <c r="C9" s="24"/>
      <c r="F9" s="22">
        <v>38310.7625</v>
      </c>
      <c r="G9" s="22">
        <v>38310.763969907406</v>
      </c>
      <c r="H9" s="22">
        <v>38310.76630787037</v>
      </c>
      <c r="I9" s="21" t="s">
        <v>27</v>
      </c>
      <c r="J9" s="21" t="s">
        <v>17</v>
      </c>
      <c r="K9" s="21">
        <v>0</v>
      </c>
      <c r="L9" s="35"/>
      <c r="M9" s="35"/>
      <c r="T9">
        <v>24</v>
      </c>
      <c r="U9">
        <v>2</v>
      </c>
      <c r="V9"/>
      <c r="W9"/>
      <c r="X9"/>
      <c r="Y9"/>
    </row>
    <row r="10" spans="2:25" s="21" customFormat="1" ht="12.75">
      <c r="B10" s="23"/>
      <c r="C10" s="24"/>
      <c r="F10" s="22">
        <v>38310.76630787037</v>
      </c>
      <c r="G10" s="22">
        <v>38310.768275462964</v>
      </c>
      <c r="H10" s="22">
        <v>38310.76931712963</v>
      </c>
      <c r="I10" s="21" t="s">
        <v>33</v>
      </c>
      <c r="J10" s="21" t="s">
        <v>17</v>
      </c>
      <c r="K10" s="21">
        <v>2</v>
      </c>
      <c r="L10" s="35"/>
      <c r="M10" s="35"/>
      <c r="T10">
        <v>25</v>
      </c>
      <c r="U10">
        <v>2</v>
      </c>
      <c r="V10">
        <v>18</v>
      </c>
      <c r="W10">
        <v>2</v>
      </c>
      <c r="X10"/>
      <c r="Y10"/>
    </row>
    <row r="11" spans="2:25" s="21" customFormat="1" ht="12.75">
      <c r="B11" s="23"/>
      <c r="C11" s="24"/>
      <c r="F11" s="22">
        <v>38310.76931712963</v>
      </c>
      <c r="G11" s="22">
        <v>38310.77049768518</v>
      </c>
      <c r="H11" s="22">
        <v>38310.77439814815</v>
      </c>
      <c r="I11" s="21" t="s">
        <v>27</v>
      </c>
      <c r="J11" s="21" t="s">
        <v>15</v>
      </c>
      <c r="K11" s="21">
        <v>1</v>
      </c>
      <c r="L11" s="35"/>
      <c r="M11" s="35"/>
      <c r="T11">
        <v>26</v>
      </c>
      <c r="U11">
        <v>2</v>
      </c>
      <c r="V11">
        <v>17</v>
      </c>
      <c r="W11">
        <v>2</v>
      </c>
      <c r="X11"/>
      <c r="Y11"/>
    </row>
    <row r="12" spans="2:25" s="21" customFormat="1" ht="12.75">
      <c r="B12" s="23"/>
      <c r="C12" s="24"/>
      <c r="F12" s="22">
        <v>38310.77439814815</v>
      </c>
      <c r="G12" s="22">
        <v>38310.777083333334</v>
      </c>
      <c r="H12" s="22">
        <v>38310.78341435185</v>
      </c>
      <c r="I12" s="21" t="s">
        <v>91</v>
      </c>
      <c r="J12" s="21" t="s">
        <v>16</v>
      </c>
      <c r="K12" s="21">
        <v>-2</v>
      </c>
      <c r="L12" s="35"/>
      <c r="M12" s="35"/>
      <c r="T12">
        <v>16</v>
      </c>
      <c r="U12">
        <v>2</v>
      </c>
      <c r="V12"/>
      <c r="W12"/>
      <c r="X12"/>
      <c r="Y12"/>
    </row>
    <row r="13" spans="2:25" s="21" customFormat="1" ht="12.75">
      <c r="B13" s="23"/>
      <c r="C13" s="24">
        <v>500</v>
      </c>
      <c r="F13" s="22">
        <v>38310.78341435185</v>
      </c>
      <c r="G13" s="22">
        <v>38310.78592592593</v>
      </c>
      <c r="H13" s="22">
        <v>38310.78826388889</v>
      </c>
      <c r="I13" s="21" t="s">
        <v>34</v>
      </c>
      <c r="J13" s="21" t="s">
        <v>16</v>
      </c>
      <c r="K13" s="21">
        <v>0</v>
      </c>
      <c r="L13" s="35"/>
      <c r="M13" s="35"/>
      <c r="T13">
        <v>26</v>
      </c>
      <c r="U13">
        <v>3</v>
      </c>
      <c r="V13"/>
      <c r="W13"/>
      <c r="X13"/>
      <c r="Y13"/>
    </row>
    <row r="14" spans="2:25" s="21" customFormat="1" ht="12.75">
      <c r="B14" s="23"/>
      <c r="C14" s="24">
        <v>30</v>
      </c>
      <c r="F14" s="22">
        <v>38310.78826388889</v>
      </c>
      <c r="G14" s="22">
        <v>38310.792604166665</v>
      </c>
      <c r="H14" s="22">
        <v>38310.792662037034</v>
      </c>
      <c r="I14" s="21" t="s">
        <v>34</v>
      </c>
      <c r="J14" s="21" t="s">
        <v>16</v>
      </c>
      <c r="K14" s="21">
        <v>1</v>
      </c>
      <c r="L14" s="35"/>
      <c r="M14" s="35"/>
      <c r="T14">
        <v>27</v>
      </c>
      <c r="U14">
        <v>3</v>
      </c>
      <c r="V14">
        <v>14</v>
      </c>
      <c r="W14">
        <v>3</v>
      </c>
      <c r="X14">
        <v>13</v>
      </c>
      <c r="Y14">
        <v>3</v>
      </c>
    </row>
    <row r="15" spans="2:25" s="21" customFormat="1" ht="12.75">
      <c r="B15" s="23"/>
      <c r="C15" s="24">
        <v>500</v>
      </c>
      <c r="F15" s="22">
        <v>38310.792662037034</v>
      </c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>
        <v>100</v>
      </c>
      <c r="C16" s="24">
        <v>30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23">
        <v>30</v>
      </c>
      <c r="C17" s="24">
        <v>800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60</v>
      </c>
      <c r="C18" s="24">
        <v>50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50</v>
      </c>
      <c r="C19" s="24">
        <v>30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30</v>
      </c>
      <c r="C20" s="27">
        <v>100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6"/>
      <c r="C21" s="27">
        <v>130</v>
      </c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>
        <v>120</v>
      </c>
      <c r="C22" s="27"/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Bot="1">
      <c r="B23" s="45"/>
      <c r="C23" s="46">
        <v>130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3.5" thickTop="1">
      <c r="B24" s="23">
        <v>40</v>
      </c>
      <c r="C24" s="24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2.75">
      <c r="B25" s="26">
        <v>120</v>
      </c>
      <c r="C25" s="27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2.75">
      <c r="B26" s="26">
        <v>40</v>
      </c>
      <c r="C26" s="27">
        <v>120</v>
      </c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3.5" thickBot="1">
      <c r="B27" s="45"/>
      <c r="C27" s="46">
        <v>120</v>
      </c>
      <c r="F27" s="22"/>
      <c r="G27" s="22"/>
      <c r="H27" s="22"/>
      <c r="T27"/>
      <c r="U27"/>
      <c r="V27"/>
      <c r="W27"/>
      <c r="X27"/>
      <c r="Y27"/>
    </row>
    <row r="28" spans="2:25" s="21" customFormat="1" ht="13.5" thickTop="1">
      <c r="B28" s="23"/>
      <c r="C28" s="24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W100"/>
  <sheetViews>
    <sheetView zoomScale="80" zoomScaleNormal="80" workbookViewId="0" topLeftCell="A1">
      <selection activeCell="F5" sqref="F5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6" width="16.421875" style="2" bestFit="1" customWidth="1"/>
    <col min="7" max="7" width="7.8515625" style="2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3" s="21" customFormat="1" ht="12.75">
      <c r="B2" s="20" t="s">
        <v>13</v>
      </c>
      <c r="C2" s="42" t="s">
        <v>14</v>
      </c>
      <c r="F2" s="22">
        <v>38310.793275462966</v>
      </c>
      <c r="G2" s="22">
        <v>38310.79652777778</v>
      </c>
      <c r="H2" s="22">
        <v>38310.79953703703</v>
      </c>
      <c r="I2" s="21" t="s">
        <v>33</v>
      </c>
      <c r="J2" s="21" t="s">
        <v>15</v>
      </c>
      <c r="K2" s="21">
        <v>1</v>
      </c>
      <c r="L2" s="35"/>
      <c r="M2" s="35"/>
      <c r="T2" s="21">
        <v>21</v>
      </c>
      <c r="U2" s="21">
        <v>2</v>
      </c>
      <c r="V2" s="21">
        <v>20</v>
      </c>
      <c r="W2" s="21">
        <v>2</v>
      </c>
    </row>
    <row r="3" spans="2:23" s="21" customFormat="1" ht="12.75">
      <c r="B3" s="25">
        <f>SUM(B4:B30)</f>
        <v>950</v>
      </c>
      <c r="C3" s="43">
        <f>SUM(C4:C30)</f>
        <v>900</v>
      </c>
      <c r="F3" s="22">
        <v>38310.79953703703</v>
      </c>
      <c r="G3" s="22">
        <v>38310.80113425926</v>
      </c>
      <c r="H3" s="22">
        <v>38310.804236111115</v>
      </c>
      <c r="I3" s="21" t="s">
        <v>26</v>
      </c>
      <c r="J3" s="21" t="s">
        <v>15</v>
      </c>
      <c r="K3" s="21">
        <v>0</v>
      </c>
      <c r="L3" s="35"/>
      <c r="M3" s="35"/>
      <c r="T3" s="21">
        <v>22</v>
      </c>
      <c r="U3" s="21">
        <v>2</v>
      </c>
      <c r="V3" s="21">
        <v>19</v>
      </c>
      <c r="W3" s="21">
        <v>2</v>
      </c>
    </row>
    <row r="4" spans="2:21" s="21" customFormat="1" ht="12.75">
      <c r="B4" s="25"/>
      <c r="C4" s="43"/>
      <c r="F4" s="22">
        <v>38310.804236111115</v>
      </c>
      <c r="G4" s="22">
        <v>38310.8062037037</v>
      </c>
      <c r="H4" s="22">
        <v>38310.81050925926</v>
      </c>
      <c r="I4" s="21" t="s">
        <v>26</v>
      </c>
      <c r="J4" s="21" t="s">
        <v>17</v>
      </c>
      <c r="K4" s="21">
        <v>0</v>
      </c>
      <c r="L4" s="35"/>
      <c r="M4" s="35"/>
      <c r="T4" s="21">
        <v>23</v>
      </c>
      <c r="U4" s="21">
        <v>3</v>
      </c>
    </row>
    <row r="5" spans="2:23" s="21" customFormat="1" ht="12.75">
      <c r="B5" s="25"/>
      <c r="C5" s="43"/>
      <c r="F5" s="22">
        <v>38310.82439814815</v>
      </c>
      <c r="G5" s="22">
        <v>38310.82690972222</v>
      </c>
      <c r="H5" s="22">
        <v>38310.830046296294</v>
      </c>
      <c r="I5" s="21" t="s">
        <v>26</v>
      </c>
      <c r="J5" s="21" t="s">
        <v>16</v>
      </c>
      <c r="K5" s="21">
        <v>0</v>
      </c>
      <c r="L5" s="35"/>
      <c r="M5" s="35"/>
      <c r="T5" s="21">
        <v>24</v>
      </c>
      <c r="U5" s="21">
        <v>3</v>
      </c>
      <c r="V5" s="21">
        <v>20</v>
      </c>
      <c r="W5" s="21">
        <v>3</v>
      </c>
    </row>
    <row r="6" spans="2:13" s="21" customFormat="1" ht="12.75">
      <c r="B6" s="25"/>
      <c r="C6" s="43"/>
      <c r="F6" s="22">
        <v>38310.830046296294</v>
      </c>
      <c r="G6" s="22"/>
      <c r="H6" s="22"/>
      <c r="L6" s="35"/>
      <c r="M6" s="35"/>
    </row>
    <row r="7" spans="2:13" s="21" customFormat="1" ht="12.75">
      <c r="B7" s="25"/>
      <c r="C7" s="43"/>
      <c r="F7" s="22"/>
      <c r="G7" s="22"/>
      <c r="H7" s="22"/>
      <c r="L7" s="35"/>
      <c r="M7" s="35"/>
    </row>
    <row r="8" spans="2:13" s="21" customFormat="1" ht="12.75">
      <c r="B8" s="25"/>
      <c r="C8" s="43"/>
      <c r="F8" s="22"/>
      <c r="G8" s="22"/>
      <c r="H8" s="22"/>
      <c r="L8" s="35"/>
      <c r="M8" s="35"/>
    </row>
    <row r="9" spans="2:13" s="21" customFormat="1" ht="12.75">
      <c r="B9" s="25"/>
      <c r="C9" s="43"/>
      <c r="F9" s="22"/>
      <c r="G9" s="22"/>
      <c r="H9" s="22"/>
      <c r="L9" s="35"/>
      <c r="M9" s="35"/>
    </row>
    <row r="10" spans="2:13" s="21" customFormat="1" ht="12.75">
      <c r="B10" s="25"/>
      <c r="C10" s="43"/>
      <c r="F10" s="22"/>
      <c r="G10" s="22"/>
      <c r="H10" s="22"/>
      <c r="L10" s="35"/>
      <c r="M10" s="35"/>
    </row>
    <row r="11" spans="2:13" s="21" customFormat="1" ht="12.75">
      <c r="B11" s="25"/>
      <c r="C11" s="43"/>
      <c r="F11" s="22"/>
      <c r="G11" s="22"/>
      <c r="H11" s="22"/>
      <c r="L11" s="35"/>
      <c r="M11" s="35"/>
    </row>
    <row r="12" spans="2:13" s="21" customFormat="1" ht="12.75">
      <c r="B12" s="25"/>
      <c r="C12" s="43"/>
      <c r="F12" s="22"/>
      <c r="G12" s="22"/>
      <c r="H12" s="22"/>
      <c r="L12" s="35"/>
      <c r="M12" s="35"/>
    </row>
    <row r="13" spans="2:13" s="21" customFormat="1" ht="12.75">
      <c r="B13" s="25"/>
      <c r="C13" s="43"/>
      <c r="F13" s="22"/>
      <c r="G13" s="22"/>
      <c r="H13" s="22"/>
      <c r="L13" s="35"/>
      <c r="M13" s="35"/>
    </row>
    <row r="14" spans="2:13" s="21" customFormat="1" ht="12.75">
      <c r="B14" s="25"/>
      <c r="C14" s="43"/>
      <c r="F14" s="22"/>
      <c r="G14" s="22"/>
      <c r="H14" s="22"/>
      <c r="L14" s="35"/>
      <c r="M14" s="35"/>
    </row>
    <row r="15" spans="2:13" s="21" customFormat="1" ht="12.75">
      <c r="B15" s="25"/>
      <c r="C15" s="43"/>
      <c r="F15" s="22"/>
      <c r="G15" s="22"/>
      <c r="H15" s="22"/>
      <c r="L15" s="35"/>
      <c r="M15" s="35"/>
    </row>
    <row r="16" spans="2:13" s="21" customFormat="1" ht="12.75">
      <c r="B16" s="25"/>
      <c r="C16" s="43"/>
      <c r="F16" s="22"/>
      <c r="G16" s="22"/>
      <c r="H16" s="22"/>
      <c r="L16" s="35"/>
      <c r="M16" s="35"/>
    </row>
    <row r="17" spans="2:13" s="21" customFormat="1" ht="12.75">
      <c r="B17" s="25"/>
      <c r="C17" s="43"/>
      <c r="F17" s="22"/>
      <c r="G17" s="22"/>
      <c r="H17" s="22"/>
      <c r="L17" s="35"/>
      <c r="M17" s="35"/>
    </row>
    <row r="18" spans="2:13" s="21" customFormat="1" ht="12.75">
      <c r="B18" s="25"/>
      <c r="C18" s="43"/>
      <c r="F18" s="22"/>
      <c r="G18" s="22"/>
      <c r="H18" s="22"/>
      <c r="L18" s="35"/>
      <c r="M18" s="35"/>
    </row>
    <row r="19" spans="2:13" s="21" customFormat="1" ht="12.75">
      <c r="B19" s="25">
        <v>700</v>
      </c>
      <c r="C19" s="43"/>
      <c r="F19" s="22"/>
      <c r="G19" s="22"/>
      <c r="H19" s="22"/>
      <c r="L19" s="35"/>
      <c r="M19" s="35"/>
    </row>
    <row r="20" spans="2:13" s="21" customFormat="1" ht="12.75">
      <c r="B20" s="27">
        <v>30</v>
      </c>
      <c r="C20" s="44">
        <v>700</v>
      </c>
      <c r="F20" s="22"/>
      <c r="G20" s="22"/>
      <c r="H20" s="22"/>
      <c r="L20" s="35"/>
      <c r="M20" s="35"/>
    </row>
    <row r="21" spans="2:13" s="21" customFormat="1" ht="12.75">
      <c r="B21" s="27">
        <v>120</v>
      </c>
      <c r="C21" s="44"/>
      <c r="F21" s="22"/>
      <c r="G21" s="22"/>
      <c r="H21" s="22"/>
      <c r="L21" s="35"/>
      <c r="M21" s="35"/>
    </row>
    <row r="22" spans="2:13" s="21" customFormat="1" ht="13.5" thickBot="1">
      <c r="B22" s="46">
        <v>100</v>
      </c>
      <c r="C22" s="48"/>
      <c r="F22" s="22"/>
      <c r="G22" s="22"/>
      <c r="H22" s="22"/>
      <c r="L22" s="35"/>
      <c r="M22" s="35"/>
    </row>
    <row r="23" spans="2:13" s="21" customFormat="1" ht="13.5" thickTop="1">
      <c r="B23" s="27"/>
      <c r="C23" s="44">
        <v>100</v>
      </c>
      <c r="F23" s="22"/>
      <c r="G23" s="22"/>
      <c r="H23" s="22"/>
      <c r="L23" s="35"/>
      <c r="M23" s="35"/>
    </row>
    <row r="24" spans="2:13" s="21" customFormat="1" ht="13.5" thickBot="1">
      <c r="B24" s="46"/>
      <c r="C24" s="48">
        <v>100</v>
      </c>
      <c r="F24" s="22"/>
      <c r="G24" s="22"/>
      <c r="H24" s="22"/>
      <c r="L24" s="35"/>
      <c r="M24" s="35"/>
    </row>
    <row r="25" spans="2:13" s="21" customFormat="1" ht="13.5" thickTop="1">
      <c r="B25" s="25"/>
      <c r="C25" s="43"/>
      <c r="F25" s="22"/>
      <c r="G25" s="22"/>
      <c r="H25" s="22"/>
      <c r="L25" s="35"/>
      <c r="M25" s="35"/>
    </row>
    <row r="26" spans="2:9" s="21" customFormat="1" ht="12.75">
      <c r="B26" s="25"/>
      <c r="C26" s="43"/>
      <c r="F26" s="22"/>
      <c r="G26" s="22"/>
      <c r="H26" s="28"/>
      <c r="I26" s="29"/>
    </row>
    <row r="27" spans="2:8" s="21" customFormat="1" ht="12.75">
      <c r="B27" s="25"/>
      <c r="C27" s="43"/>
      <c r="F27" s="22"/>
      <c r="G27" s="22"/>
      <c r="H27" s="22"/>
    </row>
    <row r="28" spans="2:8" s="21" customFormat="1" ht="12.75">
      <c r="B28" s="25"/>
      <c r="C28" s="43"/>
      <c r="F28" s="22"/>
      <c r="G28" s="22"/>
      <c r="H28" s="22"/>
    </row>
    <row r="29" spans="2:13" s="21" customFormat="1" ht="12.75">
      <c r="B29" s="25"/>
      <c r="C29" s="43"/>
      <c r="F29" s="22"/>
      <c r="G29" s="22"/>
      <c r="H29" s="22"/>
      <c r="L29" s="35"/>
      <c r="M29" s="35"/>
    </row>
    <row r="30" spans="2:13" s="21" customFormat="1" ht="12.75">
      <c r="B30" s="25"/>
      <c r="C30" s="43"/>
      <c r="F30" s="22"/>
      <c r="L30" s="35"/>
      <c r="M30" s="35"/>
    </row>
    <row r="31" spans="2:13" s="21" customFormat="1" ht="13.5" thickBot="1">
      <c r="B31" s="25"/>
      <c r="C31" s="43"/>
      <c r="F31" s="22"/>
      <c r="L31" s="35"/>
      <c r="M31" s="35"/>
    </row>
    <row r="32" spans="2:13" s="21" customFormat="1" ht="13.5" thickBot="1">
      <c r="B32" s="25"/>
      <c r="C32" s="43"/>
      <c r="F32" s="22"/>
      <c r="J32" s="36" t="s">
        <v>88</v>
      </c>
      <c r="K32" s="37"/>
      <c r="L32" s="38"/>
      <c r="M32" s="39"/>
    </row>
    <row r="33" spans="2:13" s="21" customFormat="1" ht="14.25" thickBot="1" thickTop="1">
      <c r="B33" s="25"/>
      <c r="C33" s="43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</row>
    <row r="34" spans="2:13" ht="14.25" thickBot="1" thickTop="1">
      <c r="B34" s="24"/>
      <c r="C34" s="43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</row>
    <row r="35" spans="2:8" ht="13.5" thickTop="1">
      <c r="B35" s="24"/>
      <c r="C35" s="43"/>
      <c r="F35" s="30"/>
      <c r="G35" s="30"/>
      <c r="H35" s="30"/>
    </row>
    <row r="36" spans="2:8" ht="12.75">
      <c r="B36" s="24"/>
      <c r="C36" s="43"/>
      <c r="F36" s="30"/>
      <c r="G36" s="30"/>
      <c r="H36" s="30"/>
    </row>
    <row r="37" spans="2:8" ht="12.75">
      <c r="B37" s="24"/>
      <c r="C37" s="43"/>
      <c r="F37" s="30"/>
      <c r="G37" s="30"/>
      <c r="H37" s="30"/>
    </row>
    <row r="38" spans="2:8" ht="12.75">
      <c r="B38" s="24"/>
      <c r="C38" s="43"/>
      <c r="F38" s="30"/>
      <c r="G38" s="30"/>
      <c r="H38" s="30"/>
    </row>
    <row r="39" spans="2:8" ht="12.75">
      <c r="B39" s="24"/>
      <c r="C39" s="43"/>
      <c r="F39" s="30"/>
      <c r="G39" s="30"/>
      <c r="H39" s="30"/>
    </row>
    <row r="40" spans="2:8" ht="12.75">
      <c r="B40" s="24"/>
      <c r="C40" s="24"/>
      <c r="F40" s="30"/>
      <c r="G40" s="30"/>
      <c r="H40" s="30"/>
    </row>
    <row r="41" spans="2:8" ht="12.75">
      <c r="B41" s="24"/>
      <c r="C41" s="24"/>
      <c r="F41" s="30"/>
      <c r="G41" s="30"/>
      <c r="H41" s="30"/>
    </row>
    <row r="42" spans="2:8" ht="12.75">
      <c r="B42" s="24"/>
      <c r="C42" s="24"/>
      <c r="F42" s="30"/>
      <c r="G42" s="30"/>
      <c r="H42" s="30"/>
    </row>
    <row r="43" spans="2:8" ht="12.75">
      <c r="B43" s="24"/>
      <c r="C43" s="24"/>
      <c r="F43" s="30"/>
      <c r="G43" s="30"/>
      <c r="H43" s="30"/>
    </row>
    <row r="44" spans="2:8" ht="12.75">
      <c r="B44" s="24"/>
      <c r="C44" s="24"/>
      <c r="F44" s="30"/>
      <c r="G44" s="30"/>
      <c r="H44" s="30"/>
    </row>
    <row r="45" spans="2:3" ht="12.75">
      <c r="B45" s="24"/>
      <c r="C45" s="24"/>
    </row>
    <row r="46" spans="2:3" ht="12.75">
      <c r="B46" s="24"/>
      <c r="C46" s="24"/>
    </row>
    <row r="47" spans="2:3" ht="12.75">
      <c r="B47" s="24"/>
      <c r="C47" s="24"/>
    </row>
    <row r="48" spans="2:3" ht="12.75">
      <c r="B48" s="24"/>
      <c r="C48" s="24"/>
    </row>
    <row r="49" spans="2:3" ht="12.75">
      <c r="B49" s="24"/>
      <c r="C49" s="24"/>
    </row>
    <row r="50" spans="2:3" ht="12.75">
      <c r="B50" s="24"/>
      <c r="C50" s="24"/>
    </row>
    <row r="51" spans="2:3" ht="12.75">
      <c r="B51" s="24"/>
      <c r="C51" s="24"/>
    </row>
    <row r="52" spans="2:3" ht="12.75">
      <c r="B52" s="24"/>
      <c r="C52" s="24"/>
    </row>
    <row r="53" spans="2:3" ht="12.75">
      <c r="B53" s="24"/>
      <c r="C53" s="24"/>
    </row>
    <row r="54" spans="2:3" ht="12.75">
      <c r="B54" s="24"/>
      <c r="C54" s="24"/>
    </row>
    <row r="55" spans="2:3" ht="12.75">
      <c r="B55" s="24"/>
      <c r="C55" s="24"/>
    </row>
    <row r="56" spans="2:3" ht="12.75">
      <c r="B56" s="24"/>
      <c r="C56" s="24"/>
    </row>
    <row r="57" spans="2:3" ht="12.75">
      <c r="B57" s="24"/>
      <c r="C57" s="24"/>
    </row>
    <row r="58" spans="2:3" ht="12.75">
      <c r="B58" s="24"/>
      <c r="C58" s="24"/>
    </row>
    <row r="59" spans="2:3" ht="12.75">
      <c r="B59" s="24"/>
      <c r="C59" s="24"/>
    </row>
    <row r="60" spans="2:3" ht="12.75">
      <c r="B60" s="24"/>
      <c r="C60" s="24"/>
    </row>
    <row r="61" spans="2:3" ht="12.75">
      <c r="B61" s="24"/>
      <c r="C61" s="24"/>
    </row>
    <row r="62" spans="2:3" ht="12.75">
      <c r="B62" s="24"/>
      <c r="C62" s="24"/>
    </row>
    <row r="63" spans="2:3" ht="12.75">
      <c r="B63" s="24"/>
      <c r="C63" s="24"/>
    </row>
    <row r="64" spans="2:3" ht="12.75">
      <c r="B64" s="24"/>
      <c r="C64" s="24"/>
    </row>
    <row r="65" spans="2:3" ht="12.75">
      <c r="B65" s="24"/>
      <c r="C65" s="24"/>
    </row>
    <row r="66" spans="2:3" ht="12.75">
      <c r="B66" s="24"/>
      <c r="C66" s="24"/>
    </row>
    <row r="67" spans="2:3" ht="12.75">
      <c r="B67" s="24"/>
      <c r="C67" s="24"/>
    </row>
    <row r="68" spans="2:3" ht="12.75">
      <c r="B68" s="24"/>
      <c r="C68" s="24"/>
    </row>
    <row r="69" spans="2:3" ht="12.75">
      <c r="B69" s="24"/>
      <c r="C69" s="24"/>
    </row>
    <row r="70" spans="2:3" ht="12.75">
      <c r="B70" s="24"/>
      <c r="C70" s="24"/>
    </row>
    <row r="71" spans="2:3" ht="12.75">
      <c r="B71" s="24"/>
      <c r="C71" s="24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24"/>
      <c r="C74" s="24"/>
    </row>
    <row r="75" spans="2:3" ht="12.75">
      <c r="B75" s="24"/>
      <c r="C75" s="24"/>
    </row>
    <row r="76" spans="2:3" ht="12.75">
      <c r="B76" s="24"/>
      <c r="C76" s="24"/>
    </row>
    <row r="77" spans="2:3" ht="12.75">
      <c r="B77" s="24"/>
      <c r="C77" s="24"/>
    </row>
    <row r="78" spans="2:3" ht="12.75">
      <c r="B78" s="24"/>
      <c r="C78" s="24"/>
    </row>
    <row r="79" spans="2:3" ht="12.75">
      <c r="B79" s="24"/>
      <c r="C79" s="24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24"/>
      <c r="C82" s="24"/>
    </row>
    <row r="83" spans="2:3" ht="12.75">
      <c r="B83" s="24"/>
      <c r="C83" s="24"/>
    </row>
    <row r="84" spans="2:3" ht="12.75">
      <c r="B84" s="24"/>
      <c r="C84" s="24"/>
    </row>
    <row r="85" spans="2:3" ht="12.75">
      <c r="B85" s="24"/>
      <c r="C85" s="24"/>
    </row>
    <row r="86" spans="2:3" ht="12.75">
      <c r="B86" s="24"/>
      <c r="C86" s="24"/>
    </row>
    <row r="87" spans="2:3" ht="12.75">
      <c r="B87" s="24"/>
      <c r="C87" s="24"/>
    </row>
    <row r="88" spans="2:3" ht="12.75">
      <c r="B88" s="24"/>
      <c r="C88" s="24"/>
    </row>
    <row r="89" spans="2:3" ht="12.75">
      <c r="B89" s="24"/>
      <c r="C89" s="24"/>
    </row>
    <row r="90" spans="2:3" ht="12.75">
      <c r="B90" s="24"/>
      <c r="C90" s="24"/>
    </row>
    <row r="91" spans="2:3" ht="12.75">
      <c r="B91" s="24"/>
      <c r="C91" s="24"/>
    </row>
    <row r="92" spans="2:3" ht="12.75">
      <c r="B92" s="24"/>
      <c r="C92" s="24"/>
    </row>
    <row r="93" spans="2:3" ht="12.75">
      <c r="B93" s="24"/>
      <c r="C93" s="24"/>
    </row>
    <row r="94" spans="2:3" ht="12.75">
      <c r="B94" s="24"/>
      <c r="C94" s="24"/>
    </row>
    <row r="95" spans="2:3" ht="12.75">
      <c r="B95" s="24"/>
      <c r="C95" s="24"/>
    </row>
    <row r="96" spans="2:3" ht="12.75">
      <c r="B96" s="24"/>
      <c r="C96" s="24"/>
    </row>
    <row r="97" spans="2:3" ht="12.75">
      <c r="B97" s="24"/>
      <c r="C97" s="24"/>
    </row>
    <row r="98" spans="2:3" ht="12.75">
      <c r="B98" s="24"/>
      <c r="C98" s="24"/>
    </row>
    <row r="99" spans="2:3" ht="12.75">
      <c r="B99" s="24"/>
      <c r="C99" s="24"/>
    </row>
    <row r="100" spans="2:3" ht="12.75">
      <c r="B100" s="24"/>
      <c r="C100" s="24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zoomScale="80" zoomScaleNormal="80" workbookViewId="0" topLeftCell="A1">
      <selection activeCell="G12" sqref="G12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7" width="8.140625" style="2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1" s="21" customFormat="1" ht="12.75">
      <c r="B2" s="20" t="s">
        <v>11</v>
      </c>
      <c r="C2" s="42" t="s">
        <v>12</v>
      </c>
      <c r="F2" s="22">
        <v>38310.83069444444</v>
      </c>
      <c r="G2" s="22">
        <v>38310.834328703706</v>
      </c>
      <c r="H2" s="22">
        <v>38310.83712962963</v>
      </c>
      <c r="I2" s="21" t="s">
        <v>84</v>
      </c>
      <c r="J2" s="21" t="s">
        <v>18</v>
      </c>
      <c r="K2" s="21">
        <v>-2</v>
      </c>
      <c r="L2" s="35"/>
      <c r="M2" s="35"/>
      <c r="T2" s="21">
        <v>20</v>
      </c>
      <c r="U2" s="21">
        <v>2</v>
      </c>
    </row>
    <row r="3" spans="2:21" s="21" customFormat="1" ht="12.75">
      <c r="B3" s="25">
        <f>SUM(B4:B30)</f>
        <v>1510</v>
      </c>
      <c r="C3" s="43">
        <f>SUM(C4:C30)</f>
        <v>1170</v>
      </c>
      <c r="F3" s="22">
        <v>38310.83712962963</v>
      </c>
      <c r="G3" s="22">
        <v>38310.83920138889</v>
      </c>
      <c r="H3" s="22">
        <v>38310.841319444444</v>
      </c>
      <c r="I3" s="21" t="s">
        <v>27</v>
      </c>
      <c r="J3" s="21" t="s">
        <v>15</v>
      </c>
      <c r="K3" s="21">
        <v>-2</v>
      </c>
      <c r="L3" s="35"/>
      <c r="M3" s="35"/>
      <c r="T3" s="21">
        <v>20</v>
      </c>
      <c r="U3" s="21">
        <v>3</v>
      </c>
    </row>
    <row r="4" spans="2:21" s="21" customFormat="1" ht="12.75">
      <c r="B4" s="25"/>
      <c r="C4" s="43"/>
      <c r="F4" s="22">
        <v>38310.841319444444</v>
      </c>
      <c r="G4" s="22">
        <v>38310.84241898148</v>
      </c>
      <c r="H4" s="22">
        <v>38310.84575231482</v>
      </c>
      <c r="I4" s="21" t="s">
        <v>27</v>
      </c>
      <c r="J4" s="21" t="s">
        <v>15</v>
      </c>
      <c r="K4" s="21">
        <v>0</v>
      </c>
      <c r="L4" s="35"/>
      <c r="M4" s="35"/>
      <c r="T4" s="21">
        <v>21</v>
      </c>
      <c r="U4" s="21">
        <v>2</v>
      </c>
    </row>
    <row r="5" spans="2:23" s="21" customFormat="1" ht="12.75">
      <c r="B5" s="25"/>
      <c r="C5" s="43"/>
      <c r="F5" s="22">
        <v>38310.84575231482</v>
      </c>
      <c r="G5" s="22">
        <v>38310.84763888889</v>
      </c>
      <c r="H5" s="22">
        <v>38310.849803240744</v>
      </c>
      <c r="I5" s="21" t="s">
        <v>27</v>
      </c>
      <c r="J5" s="21" t="s">
        <v>15</v>
      </c>
      <c r="K5" s="21">
        <v>4</v>
      </c>
      <c r="L5" s="35"/>
      <c r="M5" s="35"/>
      <c r="T5" s="21">
        <v>22</v>
      </c>
      <c r="U5" s="21">
        <v>2</v>
      </c>
      <c r="V5" s="21">
        <v>19</v>
      </c>
      <c r="W5" s="21">
        <v>2</v>
      </c>
    </row>
    <row r="6" spans="2:23" s="21" customFormat="1" ht="12.75">
      <c r="B6" s="25"/>
      <c r="C6" s="43"/>
      <c r="F6" s="22">
        <v>38310.88521990741</v>
      </c>
      <c r="G6" s="22">
        <v>38310.885300925926</v>
      </c>
      <c r="H6" s="22">
        <v>38310.887025462966</v>
      </c>
      <c r="I6" s="21" t="s">
        <v>85</v>
      </c>
      <c r="J6" s="21" t="s">
        <v>16</v>
      </c>
      <c r="K6" s="21">
        <v>2</v>
      </c>
      <c r="L6" s="35"/>
      <c r="M6" s="35"/>
      <c r="T6" s="21">
        <v>23</v>
      </c>
      <c r="U6" s="21">
        <v>2</v>
      </c>
      <c r="V6" s="21">
        <v>18</v>
      </c>
      <c r="W6" s="21">
        <v>2</v>
      </c>
    </row>
    <row r="7" spans="2:25" s="21" customFormat="1" ht="12.75">
      <c r="B7" s="25"/>
      <c r="C7" s="43"/>
      <c r="F7" s="22">
        <v>38310.887025462966</v>
      </c>
      <c r="G7" s="22">
        <v>38310.88914351852</v>
      </c>
      <c r="H7" s="22">
        <v>38310.88972222222</v>
      </c>
      <c r="I7" s="21" t="s">
        <v>92</v>
      </c>
      <c r="J7" s="21" t="s">
        <v>15</v>
      </c>
      <c r="K7" s="21">
        <v>1</v>
      </c>
      <c r="L7" s="35">
        <v>100</v>
      </c>
      <c r="M7" s="35"/>
      <c r="T7" s="21">
        <v>24</v>
      </c>
      <c r="U7" s="21">
        <v>2</v>
      </c>
      <c r="V7" s="21">
        <v>17</v>
      </c>
      <c r="W7" s="21">
        <v>2</v>
      </c>
      <c r="X7" s="21">
        <v>16</v>
      </c>
      <c r="Y7" s="21">
        <v>2</v>
      </c>
    </row>
    <row r="8" spans="2:21" s="21" customFormat="1" ht="12.75">
      <c r="B8" s="25"/>
      <c r="C8" s="43"/>
      <c r="F8" s="22">
        <v>38310.88972222222</v>
      </c>
      <c r="G8" s="22">
        <v>38310.89208333333</v>
      </c>
      <c r="H8" s="22">
        <v>38310.89570601852</v>
      </c>
      <c r="I8" s="21" t="s">
        <v>90</v>
      </c>
      <c r="J8" s="21" t="s">
        <v>17</v>
      </c>
      <c r="K8" s="21">
        <v>-1</v>
      </c>
      <c r="L8" s="35"/>
      <c r="M8" s="35"/>
      <c r="T8" s="21">
        <v>15</v>
      </c>
      <c r="U8" s="21">
        <v>2</v>
      </c>
    </row>
    <row r="9" spans="2:23" s="21" customFormat="1" ht="12.75">
      <c r="B9" s="25"/>
      <c r="C9" s="43"/>
      <c r="F9" s="22">
        <v>38310.89570601852</v>
      </c>
      <c r="G9" s="22">
        <v>38310.89975694445</v>
      </c>
      <c r="H9" s="22">
        <v>38310.90032407407</v>
      </c>
      <c r="I9" s="21" t="s">
        <v>32</v>
      </c>
      <c r="J9" s="21" t="s">
        <v>18</v>
      </c>
      <c r="K9" s="21">
        <v>1</v>
      </c>
      <c r="L9" s="35"/>
      <c r="M9" s="35"/>
      <c r="T9" s="21">
        <v>25</v>
      </c>
      <c r="U9" s="21">
        <v>3</v>
      </c>
      <c r="V9" s="21">
        <v>19</v>
      </c>
      <c r="W9" s="21">
        <v>3</v>
      </c>
    </row>
    <row r="10" spans="2:23" s="21" customFormat="1" ht="12.75">
      <c r="B10" s="25"/>
      <c r="C10" s="43"/>
      <c r="F10" s="22">
        <v>38310.90032407407</v>
      </c>
      <c r="G10" s="22">
        <v>38310.902083333334</v>
      </c>
      <c r="H10" s="22">
        <v>38310.904398148145</v>
      </c>
      <c r="I10" s="21" t="s">
        <v>27</v>
      </c>
      <c r="J10" s="21" t="s">
        <v>16</v>
      </c>
      <c r="K10" s="21">
        <v>2</v>
      </c>
      <c r="L10" s="35"/>
      <c r="M10" s="35"/>
      <c r="T10" s="21">
        <v>25</v>
      </c>
      <c r="U10" s="21">
        <v>2</v>
      </c>
      <c r="V10" s="21">
        <v>14</v>
      </c>
      <c r="W10" s="21">
        <v>2</v>
      </c>
    </row>
    <row r="11" spans="2:23" s="21" customFormat="1" ht="12.75">
      <c r="B11" s="25"/>
      <c r="C11" s="43"/>
      <c r="F11" s="22">
        <v>38310.904398148145</v>
      </c>
      <c r="G11" s="22">
        <v>38310.90871527778</v>
      </c>
      <c r="H11" s="22">
        <v>38310.91059027778</v>
      </c>
      <c r="I11" s="21" t="s">
        <v>26</v>
      </c>
      <c r="J11" s="21" t="s">
        <v>17</v>
      </c>
      <c r="K11" s="21">
        <v>2</v>
      </c>
      <c r="L11" s="35"/>
      <c r="M11" s="35"/>
      <c r="T11" s="21">
        <v>26</v>
      </c>
      <c r="U11" s="21">
        <v>3</v>
      </c>
      <c r="V11" s="21">
        <v>18</v>
      </c>
      <c r="W11" s="21">
        <v>3</v>
      </c>
    </row>
    <row r="12" spans="2:21" s="21" customFormat="1" ht="12.75">
      <c r="B12" s="25"/>
      <c r="C12" s="43"/>
      <c r="F12" s="22">
        <v>38310.91059027778</v>
      </c>
      <c r="G12" s="22">
        <v>38310.913252314815</v>
      </c>
      <c r="H12" s="22">
        <v>38310.91543981482</v>
      </c>
      <c r="I12" s="21" t="s">
        <v>74</v>
      </c>
      <c r="J12" s="21" t="s">
        <v>17</v>
      </c>
      <c r="K12" s="21">
        <v>0</v>
      </c>
      <c r="L12" s="35"/>
      <c r="M12" s="35"/>
      <c r="T12" s="21">
        <v>27</v>
      </c>
      <c r="U12" s="21">
        <v>3</v>
      </c>
    </row>
    <row r="13" spans="2:25" s="21" customFormat="1" ht="12.75">
      <c r="B13" s="25"/>
      <c r="C13" s="43"/>
      <c r="F13" s="22">
        <v>38310.91543981482</v>
      </c>
      <c r="G13" s="22">
        <v>38310.91679398148</v>
      </c>
      <c r="H13" s="22">
        <v>38310.91923611111</v>
      </c>
      <c r="I13" s="21" t="s">
        <v>29</v>
      </c>
      <c r="J13" s="21" t="s">
        <v>18</v>
      </c>
      <c r="K13" s="21">
        <v>1</v>
      </c>
      <c r="L13" s="35"/>
      <c r="M13" s="35"/>
      <c r="T13" s="21">
        <v>28</v>
      </c>
      <c r="U13" s="21">
        <v>3</v>
      </c>
      <c r="V13" s="21">
        <v>17</v>
      </c>
      <c r="W13" s="21">
        <v>3</v>
      </c>
      <c r="X13" s="21">
        <v>16</v>
      </c>
      <c r="Y13" s="21">
        <v>3</v>
      </c>
    </row>
    <row r="14" spans="2:13" s="21" customFormat="1" ht="12.75">
      <c r="B14" s="25">
        <v>60</v>
      </c>
      <c r="C14" s="43"/>
      <c r="F14" s="22">
        <v>38310.91923611111</v>
      </c>
      <c r="G14" s="22"/>
      <c r="H14" s="22"/>
      <c r="L14" s="35"/>
      <c r="M14" s="35"/>
    </row>
    <row r="15" spans="2:13" s="21" customFormat="1" ht="12.75">
      <c r="B15" s="25">
        <v>100</v>
      </c>
      <c r="C15" s="43"/>
      <c r="F15" s="22"/>
      <c r="G15" s="22"/>
      <c r="H15" s="22"/>
      <c r="L15" s="35"/>
      <c r="M15" s="35"/>
    </row>
    <row r="16" spans="2:13" s="21" customFormat="1" ht="12.75">
      <c r="B16" s="25">
        <v>700</v>
      </c>
      <c r="C16" s="43">
        <v>700</v>
      </c>
      <c r="F16" s="22"/>
      <c r="G16" s="22"/>
      <c r="H16" s="22"/>
      <c r="L16" s="35"/>
      <c r="M16" s="35"/>
    </row>
    <row r="17" spans="2:13" s="21" customFormat="1" ht="12.75">
      <c r="B17" s="25">
        <v>120</v>
      </c>
      <c r="C17" s="43">
        <v>30</v>
      </c>
      <c r="F17" s="22"/>
      <c r="G17" s="22"/>
      <c r="H17" s="22"/>
      <c r="L17" s="35"/>
      <c r="M17" s="35"/>
    </row>
    <row r="18" spans="2:13" s="21" customFormat="1" ht="12.75">
      <c r="B18" s="25">
        <v>60</v>
      </c>
      <c r="C18" s="43">
        <v>60</v>
      </c>
      <c r="F18" s="22"/>
      <c r="G18" s="22"/>
      <c r="H18" s="22"/>
      <c r="L18" s="35"/>
      <c r="M18" s="35"/>
    </row>
    <row r="19" spans="2:13" s="21" customFormat="1" ht="12.75">
      <c r="B19" s="25">
        <v>120</v>
      </c>
      <c r="C19" s="43">
        <v>20</v>
      </c>
      <c r="F19" s="22"/>
      <c r="G19" s="22"/>
      <c r="H19" s="22"/>
      <c r="L19" s="35"/>
      <c r="M19" s="35"/>
    </row>
    <row r="20" spans="2:13" s="21" customFormat="1" ht="12.75">
      <c r="B20" s="27">
        <v>100</v>
      </c>
      <c r="C20" s="44">
        <v>100</v>
      </c>
      <c r="F20" s="22"/>
      <c r="G20" s="22"/>
      <c r="H20" s="22"/>
      <c r="L20" s="35"/>
      <c r="M20" s="35"/>
    </row>
    <row r="21" spans="2:13" s="21" customFormat="1" ht="12.75">
      <c r="B21" s="25">
        <v>40</v>
      </c>
      <c r="C21" s="43"/>
      <c r="F21" s="22"/>
      <c r="G21" s="22"/>
      <c r="H21" s="22"/>
      <c r="L21" s="35"/>
      <c r="M21" s="35"/>
    </row>
    <row r="22" spans="2:13" s="21" customFormat="1" ht="12.75">
      <c r="B22" s="25">
        <v>40</v>
      </c>
      <c r="C22" s="43"/>
      <c r="F22" s="22"/>
      <c r="G22" s="22"/>
      <c r="H22" s="22"/>
      <c r="L22" s="35"/>
      <c r="M22" s="35"/>
    </row>
    <row r="23" spans="2:13" s="21" customFormat="1" ht="12.75">
      <c r="B23" s="27">
        <v>30</v>
      </c>
      <c r="C23" s="44"/>
      <c r="F23" s="22"/>
      <c r="G23" s="22"/>
      <c r="H23" s="22"/>
      <c r="L23" s="35"/>
      <c r="M23" s="35"/>
    </row>
    <row r="24" spans="2:13" s="21" customFormat="1" ht="13.5" thickBot="1">
      <c r="B24" s="46">
        <v>100</v>
      </c>
      <c r="C24" s="48"/>
      <c r="F24" s="22"/>
      <c r="G24" s="22"/>
      <c r="H24" s="22"/>
      <c r="L24" s="35"/>
      <c r="M24" s="35"/>
    </row>
    <row r="25" spans="2:13" s="21" customFormat="1" ht="13.5" thickTop="1">
      <c r="B25" s="25">
        <v>40</v>
      </c>
      <c r="C25" s="43">
        <v>60</v>
      </c>
      <c r="F25" s="22"/>
      <c r="G25" s="22"/>
      <c r="H25" s="22"/>
      <c r="L25" s="35"/>
      <c r="M25" s="35"/>
    </row>
    <row r="26" spans="2:9" s="21" customFormat="1" ht="12.75">
      <c r="B26" s="27"/>
      <c r="C26" s="44">
        <v>100</v>
      </c>
      <c r="F26" s="22"/>
      <c r="G26" s="22"/>
      <c r="H26" s="28"/>
      <c r="I26" s="29"/>
    </row>
    <row r="27" spans="2:8" s="21" customFormat="1" ht="12.75">
      <c r="B27" s="25"/>
      <c r="C27" s="43">
        <v>40</v>
      </c>
      <c r="F27" s="22"/>
      <c r="G27" s="22"/>
      <c r="H27" s="22"/>
    </row>
    <row r="28" spans="2:8" s="21" customFormat="1" ht="13.5" thickBot="1">
      <c r="B28" s="46"/>
      <c r="C28" s="48">
        <v>60</v>
      </c>
      <c r="F28" s="22"/>
      <c r="G28" s="22"/>
      <c r="H28" s="22"/>
    </row>
    <row r="29" spans="2:13" s="21" customFormat="1" ht="13.5" thickTop="1">
      <c r="B29" s="25"/>
      <c r="C29" s="43"/>
      <c r="F29" s="22"/>
      <c r="G29" s="22"/>
      <c r="H29" s="22"/>
      <c r="L29" s="35"/>
      <c r="M29" s="35"/>
    </row>
    <row r="30" spans="2:13" s="21" customFormat="1" ht="12.75">
      <c r="B30" s="25"/>
      <c r="C30" s="43"/>
      <c r="F30" s="22"/>
      <c r="L30" s="35"/>
      <c r="M30" s="35"/>
    </row>
    <row r="31" spans="2:13" s="21" customFormat="1" ht="13.5" thickBot="1">
      <c r="B31" s="25"/>
      <c r="C31" s="43"/>
      <c r="F31" s="22"/>
      <c r="L31" s="35"/>
      <c r="M31" s="35"/>
    </row>
    <row r="32" spans="2:13" s="21" customFormat="1" ht="13.5" thickBot="1">
      <c r="B32" s="25"/>
      <c r="C32" s="43"/>
      <c r="F32" s="22"/>
      <c r="J32" s="36" t="s">
        <v>88</v>
      </c>
      <c r="K32" s="37"/>
      <c r="L32" s="38"/>
      <c r="M32" s="39"/>
    </row>
    <row r="33" spans="2:13" s="21" customFormat="1" ht="14.25" thickBot="1" thickTop="1">
      <c r="B33" s="25"/>
      <c r="C33" s="43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</row>
    <row r="34" spans="2:13" ht="14.25" thickBot="1" thickTop="1">
      <c r="B34" s="24"/>
      <c r="C34" s="43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</row>
    <row r="35" spans="2:8" ht="13.5" thickTop="1">
      <c r="B35" s="24"/>
      <c r="C35" s="43"/>
      <c r="F35" s="30"/>
      <c r="G35" s="30"/>
      <c r="H35" s="30"/>
    </row>
    <row r="36" spans="2:8" ht="12.75">
      <c r="B36" s="24"/>
      <c r="C36" s="43"/>
      <c r="F36" s="30"/>
      <c r="G36" s="30"/>
      <c r="H36" s="30"/>
    </row>
    <row r="37" spans="2:8" ht="12.75">
      <c r="B37" s="24"/>
      <c r="C37" s="43"/>
      <c r="F37" s="30"/>
      <c r="G37" s="30"/>
      <c r="H37" s="30"/>
    </row>
    <row r="38" spans="2:8" ht="12.75">
      <c r="B38" s="24"/>
      <c r="C38" s="43"/>
      <c r="F38" s="30"/>
      <c r="G38" s="30"/>
      <c r="H38" s="30"/>
    </row>
    <row r="39" spans="2:8" ht="12.75">
      <c r="B39" s="24"/>
      <c r="C39" s="43"/>
      <c r="F39" s="30"/>
      <c r="G39" s="30"/>
      <c r="H39" s="30"/>
    </row>
    <row r="40" spans="2:8" ht="12.75">
      <c r="B40" s="24"/>
      <c r="C40" s="24"/>
      <c r="F40" s="30"/>
      <c r="G40" s="30"/>
      <c r="H40" s="30"/>
    </row>
    <row r="41" spans="2:8" ht="12.75">
      <c r="B41" s="24"/>
      <c r="C41" s="24"/>
      <c r="F41" s="30"/>
      <c r="G41" s="30"/>
      <c r="H41" s="30"/>
    </row>
    <row r="42" spans="2:8" ht="12.75">
      <c r="B42" s="24"/>
      <c r="C42" s="24"/>
      <c r="F42" s="30"/>
      <c r="G42" s="30"/>
      <c r="H42" s="30"/>
    </row>
    <row r="43" spans="2:8" ht="12.75">
      <c r="B43" s="24"/>
      <c r="C43" s="24"/>
      <c r="F43" s="30"/>
      <c r="G43" s="30"/>
      <c r="H43" s="30"/>
    </row>
    <row r="44" spans="2:8" ht="12.75">
      <c r="B44" s="24"/>
      <c r="C44" s="24"/>
      <c r="F44" s="30"/>
      <c r="G44" s="30"/>
      <c r="H44" s="30"/>
    </row>
    <row r="45" spans="2:3" ht="12.75">
      <c r="B45" s="24"/>
      <c r="C45" s="24"/>
    </row>
    <row r="46" spans="2:3" ht="12.75">
      <c r="B46" s="24"/>
      <c r="C46" s="24"/>
    </row>
    <row r="47" spans="2:3" ht="12.75">
      <c r="B47" s="24"/>
      <c r="C47" s="24"/>
    </row>
    <row r="48" spans="2:3" ht="12.75">
      <c r="B48" s="24"/>
      <c r="C48" s="24"/>
    </row>
    <row r="49" spans="2:3" ht="12.75">
      <c r="B49" s="24"/>
      <c r="C49" s="24"/>
    </row>
    <row r="50" spans="2:3" ht="12.75">
      <c r="B50" s="24"/>
      <c r="C50" s="24"/>
    </row>
    <row r="51" spans="2:3" ht="12.75">
      <c r="B51" s="24"/>
      <c r="C51" s="24"/>
    </row>
    <row r="52" spans="2:3" ht="12.75">
      <c r="B52" s="24"/>
      <c r="C52" s="24"/>
    </row>
    <row r="53" spans="2:3" ht="12.75">
      <c r="B53" s="24"/>
      <c r="C53" s="24"/>
    </row>
    <row r="54" spans="2:3" ht="12.75">
      <c r="B54" s="24"/>
      <c r="C54" s="24"/>
    </row>
    <row r="55" spans="2:3" ht="12.75">
      <c r="B55" s="24"/>
      <c r="C55" s="24"/>
    </row>
    <row r="56" spans="2:3" ht="12.75">
      <c r="B56" s="24"/>
      <c r="C56" s="24"/>
    </row>
    <row r="57" spans="2:3" ht="12.75">
      <c r="B57" s="24"/>
      <c r="C57" s="24"/>
    </row>
    <row r="58" spans="2:3" ht="12.75">
      <c r="B58" s="24"/>
      <c r="C58" s="24"/>
    </row>
    <row r="59" spans="2:3" ht="12.75">
      <c r="B59" s="24"/>
      <c r="C59" s="24"/>
    </row>
    <row r="60" spans="2:3" ht="12.75">
      <c r="B60" s="24"/>
      <c r="C60" s="24"/>
    </row>
    <row r="61" spans="2:3" ht="12.75">
      <c r="B61" s="24"/>
      <c r="C61" s="24"/>
    </row>
    <row r="62" spans="2:3" ht="12.75">
      <c r="B62" s="24"/>
      <c r="C62" s="24"/>
    </row>
    <row r="63" spans="2:3" ht="12.75">
      <c r="B63" s="24"/>
      <c r="C63" s="24"/>
    </row>
    <row r="64" spans="2:3" ht="12.75">
      <c r="B64" s="24"/>
      <c r="C64" s="24"/>
    </row>
    <row r="65" spans="2:3" ht="12.75">
      <c r="B65" s="24"/>
      <c r="C65" s="24"/>
    </row>
    <row r="66" spans="2:3" ht="12.75">
      <c r="B66" s="24"/>
      <c r="C66" s="24"/>
    </row>
    <row r="67" spans="2:3" ht="12.75">
      <c r="B67" s="24"/>
      <c r="C67" s="24"/>
    </row>
    <row r="68" spans="2:3" ht="12.75">
      <c r="B68" s="24"/>
      <c r="C68" s="24"/>
    </row>
    <row r="69" spans="2:3" ht="12.75">
      <c r="B69" s="24"/>
      <c r="C69" s="24"/>
    </row>
    <row r="70" spans="2:3" ht="12.75">
      <c r="B70" s="24"/>
      <c r="C70" s="24"/>
    </row>
    <row r="71" spans="2:3" ht="12.75">
      <c r="B71" s="24"/>
      <c r="C71" s="24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24"/>
      <c r="C74" s="24"/>
    </row>
    <row r="75" spans="2:3" ht="12.75">
      <c r="B75" s="24"/>
      <c r="C75" s="24"/>
    </row>
    <row r="76" spans="2:3" ht="12.75">
      <c r="B76" s="24"/>
      <c r="C76" s="24"/>
    </row>
    <row r="77" spans="2:3" ht="12.75">
      <c r="B77" s="24"/>
      <c r="C77" s="24"/>
    </row>
    <row r="78" spans="2:3" ht="12.75">
      <c r="B78" s="24"/>
      <c r="C78" s="24"/>
    </row>
    <row r="79" spans="2:3" ht="12.75">
      <c r="B79" s="24"/>
      <c r="C79" s="24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24"/>
      <c r="C82" s="24"/>
    </row>
    <row r="83" spans="2:3" ht="12.75">
      <c r="B83" s="24"/>
      <c r="C83" s="24"/>
    </row>
    <row r="84" spans="2:3" ht="12.75">
      <c r="B84" s="24"/>
      <c r="C84" s="24"/>
    </row>
    <row r="85" spans="2:3" ht="12.75">
      <c r="B85" s="24"/>
      <c r="C85" s="24"/>
    </row>
    <row r="86" spans="2:3" ht="12.75">
      <c r="B86" s="24"/>
      <c r="C86" s="24"/>
    </row>
    <row r="87" spans="2:3" ht="12.75">
      <c r="B87" s="24"/>
      <c r="C87" s="24"/>
    </row>
    <row r="88" spans="2:3" ht="12.75">
      <c r="B88" s="24"/>
      <c r="C88" s="24"/>
    </row>
    <row r="89" spans="2:3" ht="12.75">
      <c r="B89" s="24"/>
      <c r="C89" s="24"/>
    </row>
    <row r="90" spans="2:3" ht="12.75">
      <c r="B90" s="24"/>
      <c r="C90" s="24"/>
    </row>
    <row r="91" spans="2:3" ht="12.75">
      <c r="B91" s="24"/>
      <c r="C91" s="24"/>
    </row>
    <row r="92" spans="2:3" ht="12.75">
      <c r="B92" s="24"/>
      <c r="C92" s="24"/>
    </row>
    <row r="93" spans="2:3" ht="12.75">
      <c r="B93" s="24"/>
      <c r="C93" s="24"/>
    </row>
    <row r="94" spans="2:3" ht="12.75">
      <c r="B94" s="24"/>
      <c r="C94" s="24"/>
    </row>
    <row r="95" spans="2:3" ht="12.75">
      <c r="B95" s="24"/>
      <c r="C95" s="24"/>
    </row>
    <row r="96" spans="2:3" ht="12.75">
      <c r="B96" s="24"/>
      <c r="C96" s="24"/>
    </row>
    <row r="97" spans="2:3" ht="12.75">
      <c r="B97" s="24"/>
      <c r="C97" s="24"/>
    </row>
    <row r="98" spans="2:3" ht="12.75">
      <c r="B98" s="24"/>
      <c r="C98" s="24"/>
    </row>
    <row r="99" spans="2:3" ht="12.75">
      <c r="B99" s="24"/>
      <c r="C99" s="24"/>
    </row>
    <row r="100" spans="2:3" ht="12.75">
      <c r="B100" s="24"/>
      <c r="C100" s="24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zoomScale="80" zoomScaleNormal="80" workbookViewId="0" topLeftCell="A1">
      <selection activeCell="G8" sqref="G8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6" width="9.140625" style="2" customWidth="1"/>
    <col min="7" max="7" width="9.00390625" style="2" customWidth="1"/>
    <col min="8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1" s="21" customFormat="1" ht="12.75">
      <c r="B2" s="20" t="s">
        <v>6</v>
      </c>
      <c r="C2" s="42" t="s">
        <v>7</v>
      </c>
      <c r="F2" s="22">
        <v>38310.920439814814</v>
      </c>
      <c r="G2" s="22">
        <v>38310.922638888886</v>
      </c>
      <c r="H2" s="22">
        <v>38310.92543981481</v>
      </c>
      <c r="I2" s="21" t="s">
        <v>34</v>
      </c>
      <c r="J2" s="21" t="s">
        <v>15</v>
      </c>
      <c r="K2" s="21">
        <v>-4</v>
      </c>
      <c r="L2" s="35"/>
      <c r="M2" s="35"/>
      <c r="T2" s="21">
        <v>20</v>
      </c>
      <c r="U2" s="21">
        <v>3</v>
      </c>
    </row>
    <row r="3" spans="2:21" s="21" customFormat="1" ht="12.75">
      <c r="B3" s="25">
        <f>SUM(B4:B30)</f>
        <v>280</v>
      </c>
      <c r="C3" s="43">
        <f>SUM(C4:C30)</f>
        <v>2280</v>
      </c>
      <c r="F3" s="22">
        <v>38310.92543981481</v>
      </c>
      <c r="G3" s="22">
        <v>38310.9266087963</v>
      </c>
      <c r="H3" s="22">
        <v>38310.92949074074</v>
      </c>
      <c r="I3" s="21" t="s">
        <v>76</v>
      </c>
      <c r="J3" s="21" t="s">
        <v>17</v>
      </c>
      <c r="K3" s="21">
        <v>-1</v>
      </c>
      <c r="L3" s="35"/>
      <c r="M3" s="35"/>
      <c r="T3" s="21">
        <v>19</v>
      </c>
      <c r="U3" s="21">
        <v>3</v>
      </c>
    </row>
    <row r="4" spans="2:23" s="21" customFormat="1" ht="12.75">
      <c r="B4" s="25"/>
      <c r="C4" s="43"/>
      <c r="F4" s="22">
        <v>38310.92949074074</v>
      </c>
      <c r="G4" s="22">
        <v>38310.932071759256</v>
      </c>
      <c r="H4" s="22">
        <v>38310.93409722222</v>
      </c>
      <c r="I4" s="21" t="s">
        <v>27</v>
      </c>
      <c r="J4" s="21" t="s">
        <v>15</v>
      </c>
      <c r="K4" s="21">
        <v>2</v>
      </c>
      <c r="L4" s="35"/>
      <c r="M4" s="35"/>
      <c r="T4" s="21">
        <v>21</v>
      </c>
      <c r="U4" s="21">
        <v>2</v>
      </c>
      <c r="V4" s="21">
        <v>20</v>
      </c>
      <c r="W4" s="21">
        <v>2</v>
      </c>
    </row>
    <row r="5" spans="2:21" s="21" customFormat="1" ht="12.75">
      <c r="B5" s="25"/>
      <c r="C5" s="43"/>
      <c r="F5" s="22">
        <v>38310.93409722222</v>
      </c>
      <c r="G5" s="22">
        <v>38310.93548611111</v>
      </c>
      <c r="H5" s="22">
        <v>38310.93788194445</v>
      </c>
      <c r="I5" s="21" t="s">
        <v>33</v>
      </c>
      <c r="J5" s="21" t="s">
        <v>18</v>
      </c>
      <c r="K5" s="21">
        <v>0</v>
      </c>
      <c r="L5" s="35"/>
      <c r="M5" s="35"/>
      <c r="T5" s="21">
        <v>21</v>
      </c>
      <c r="U5" s="21">
        <v>3</v>
      </c>
    </row>
    <row r="6" spans="2:21" s="21" customFormat="1" ht="12.75">
      <c r="B6" s="25"/>
      <c r="C6" s="43"/>
      <c r="F6" s="22">
        <v>38310.93788194445</v>
      </c>
      <c r="G6" s="22">
        <v>38310.94042824074</v>
      </c>
      <c r="H6" s="22">
        <v>38310.94226851852</v>
      </c>
      <c r="I6" s="21" t="s">
        <v>93</v>
      </c>
      <c r="J6" s="21" t="s">
        <v>17</v>
      </c>
      <c r="K6" s="21">
        <v>-1</v>
      </c>
      <c r="L6" s="35"/>
      <c r="M6" s="35"/>
      <c r="T6" s="21">
        <v>18</v>
      </c>
      <c r="U6" s="21">
        <v>3</v>
      </c>
    </row>
    <row r="7" spans="2:21" s="21" customFormat="1" ht="12.75">
      <c r="B7" s="25"/>
      <c r="C7" s="43"/>
      <c r="F7" s="22">
        <v>38310.94226851852</v>
      </c>
      <c r="G7" s="22">
        <v>38310.94403935185</v>
      </c>
      <c r="H7" s="22">
        <v>38310.946701388886</v>
      </c>
      <c r="I7" s="21" t="s">
        <v>30</v>
      </c>
      <c r="J7" s="21" t="s">
        <v>17</v>
      </c>
      <c r="K7" s="21">
        <v>0</v>
      </c>
      <c r="L7" s="35"/>
      <c r="M7" s="35"/>
      <c r="T7" s="21">
        <v>22</v>
      </c>
      <c r="U7" s="21">
        <v>2</v>
      </c>
    </row>
    <row r="8" spans="2:23" s="21" customFormat="1" ht="12.75">
      <c r="B8" s="25"/>
      <c r="C8" s="43"/>
      <c r="F8" s="22">
        <v>38310.946701388886</v>
      </c>
      <c r="G8" s="22">
        <v>38310.94930555556</v>
      </c>
      <c r="H8" s="22">
        <v>38310.95144675926</v>
      </c>
      <c r="I8" s="21" t="s">
        <v>29</v>
      </c>
      <c r="J8" s="21" t="s">
        <v>16</v>
      </c>
      <c r="K8" s="21">
        <v>3</v>
      </c>
      <c r="L8" s="35"/>
      <c r="M8" s="35"/>
      <c r="T8" s="21">
        <v>22</v>
      </c>
      <c r="U8" s="21">
        <v>3</v>
      </c>
      <c r="V8" s="21">
        <v>17</v>
      </c>
      <c r="W8" s="21">
        <v>3</v>
      </c>
    </row>
    <row r="9" spans="2:23" s="21" customFormat="1" ht="12.75">
      <c r="B9" s="25"/>
      <c r="C9" s="43"/>
      <c r="F9" s="22">
        <v>38310.95144675926</v>
      </c>
      <c r="G9" s="22">
        <v>38310.95363425926</v>
      </c>
      <c r="H9" s="22">
        <v>38310.95575231482</v>
      </c>
      <c r="I9" s="21" t="s">
        <v>29</v>
      </c>
      <c r="J9" s="21" t="s">
        <v>17</v>
      </c>
      <c r="K9" s="21">
        <v>2</v>
      </c>
      <c r="L9" s="35"/>
      <c r="M9" s="35"/>
      <c r="T9" s="21">
        <v>23</v>
      </c>
      <c r="U9" s="21">
        <v>2</v>
      </c>
      <c r="V9" s="21">
        <v>19</v>
      </c>
      <c r="W9" s="21">
        <v>2</v>
      </c>
    </row>
    <row r="10" spans="2:25" s="21" customFormat="1" ht="12.75">
      <c r="B10" s="25"/>
      <c r="C10" s="43"/>
      <c r="F10" s="22">
        <v>38310.95575231482</v>
      </c>
      <c r="G10" s="22">
        <v>38310.95769675926</v>
      </c>
      <c r="H10" s="22">
        <v>38310.95957175926</v>
      </c>
      <c r="I10" s="21" t="s">
        <v>33</v>
      </c>
      <c r="J10" s="21" t="s">
        <v>18</v>
      </c>
      <c r="K10" s="21">
        <v>2</v>
      </c>
      <c r="L10" s="35"/>
      <c r="M10" s="35"/>
      <c r="T10" s="21">
        <v>24</v>
      </c>
      <c r="U10" s="21">
        <v>3</v>
      </c>
      <c r="V10" s="21">
        <v>16</v>
      </c>
      <c r="W10" s="21">
        <v>3</v>
      </c>
      <c r="X10" s="21">
        <v>15</v>
      </c>
      <c r="Y10" s="21">
        <v>3</v>
      </c>
    </row>
    <row r="11" spans="2:21" s="21" customFormat="1" ht="12.75">
      <c r="B11" s="25"/>
      <c r="C11" s="43"/>
      <c r="F11" s="22">
        <v>38310.95957175926</v>
      </c>
      <c r="G11" s="22">
        <v>38310.96146990741</v>
      </c>
      <c r="H11" s="22">
        <v>38310.964155092595</v>
      </c>
      <c r="I11" s="21" t="s">
        <v>26</v>
      </c>
      <c r="J11" s="21" t="s">
        <v>16</v>
      </c>
      <c r="K11" s="21">
        <v>0</v>
      </c>
      <c r="L11" s="35"/>
      <c r="M11" s="35"/>
      <c r="T11" s="21">
        <v>25</v>
      </c>
      <c r="U11" s="21">
        <v>3</v>
      </c>
    </row>
    <row r="12" spans="2:25" s="21" customFormat="1" ht="12.75">
      <c r="B12" s="25"/>
      <c r="C12" s="43"/>
      <c r="F12" s="22">
        <v>38310.964155092595</v>
      </c>
      <c r="G12" s="22">
        <v>38310.96671296296</v>
      </c>
      <c r="H12" s="22">
        <v>38310.96806712963</v>
      </c>
      <c r="I12" s="21" t="s">
        <v>34</v>
      </c>
      <c r="J12" s="21" t="s">
        <v>18</v>
      </c>
      <c r="K12" s="21">
        <v>2</v>
      </c>
      <c r="L12" s="35"/>
      <c r="M12" s="35"/>
      <c r="T12" s="21">
        <v>26</v>
      </c>
      <c r="U12" s="21">
        <v>3</v>
      </c>
      <c r="V12" s="21">
        <v>14</v>
      </c>
      <c r="W12" s="21">
        <v>3</v>
      </c>
      <c r="X12" s="21">
        <v>13</v>
      </c>
      <c r="Y12" s="21">
        <v>3</v>
      </c>
    </row>
    <row r="13" spans="2:13" s="21" customFormat="1" ht="12.75">
      <c r="B13" s="25"/>
      <c r="C13" s="43">
        <v>700</v>
      </c>
      <c r="F13" s="22">
        <v>38310.96806712963</v>
      </c>
      <c r="G13" s="22"/>
      <c r="H13" s="22"/>
      <c r="L13" s="35"/>
      <c r="M13" s="35"/>
    </row>
    <row r="14" spans="2:13" s="21" customFormat="1" ht="12.75">
      <c r="B14" s="25"/>
      <c r="C14" s="43">
        <v>60</v>
      </c>
      <c r="F14" s="22"/>
      <c r="G14" s="22"/>
      <c r="H14" s="22"/>
      <c r="L14" s="35"/>
      <c r="M14" s="35"/>
    </row>
    <row r="15" spans="2:13" s="21" customFormat="1" ht="12.75">
      <c r="B15" s="25"/>
      <c r="C15" s="43">
        <v>500</v>
      </c>
      <c r="F15" s="22"/>
      <c r="G15" s="22"/>
      <c r="H15" s="22"/>
      <c r="L15" s="35"/>
      <c r="M15" s="35"/>
    </row>
    <row r="16" spans="2:13" s="21" customFormat="1" ht="12.75">
      <c r="B16" s="25"/>
      <c r="C16" s="43">
        <v>60</v>
      </c>
      <c r="F16" s="22"/>
      <c r="G16" s="22"/>
      <c r="H16" s="22"/>
      <c r="L16" s="35"/>
      <c r="M16" s="35"/>
    </row>
    <row r="17" spans="2:13" s="21" customFormat="1" ht="12.75">
      <c r="B17" s="25"/>
      <c r="C17" s="43">
        <v>90</v>
      </c>
      <c r="F17" s="22"/>
      <c r="G17" s="22"/>
      <c r="H17" s="22"/>
      <c r="L17" s="35"/>
      <c r="M17" s="35"/>
    </row>
    <row r="18" spans="2:13" s="21" customFormat="1" ht="12.75">
      <c r="B18" s="25"/>
      <c r="C18" s="43">
        <v>100</v>
      </c>
      <c r="F18" s="22"/>
      <c r="G18" s="22"/>
      <c r="H18" s="22"/>
      <c r="L18" s="35"/>
      <c r="M18" s="35"/>
    </row>
    <row r="19" spans="2:13" s="21" customFormat="1" ht="12.75">
      <c r="B19" s="25">
        <v>60</v>
      </c>
      <c r="C19" s="43">
        <v>50</v>
      </c>
      <c r="F19" s="22"/>
      <c r="G19" s="22"/>
      <c r="H19" s="22"/>
      <c r="L19" s="35"/>
      <c r="M19" s="35"/>
    </row>
    <row r="20" spans="2:13" s="21" customFormat="1" ht="12.75">
      <c r="B20" s="27">
        <v>60</v>
      </c>
      <c r="C20" s="44">
        <v>200</v>
      </c>
      <c r="F20" s="22"/>
      <c r="G20" s="22"/>
      <c r="H20" s="22"/>
      <c r="L20" s="35"/>
      <c r="M20" s="35"/>
    </row>
    <row r="21" spans="2:13" s="21" customFormat="1" ht="12.75">
      <c r="B21" s="27">
        <v>40</v>
      </c>
      <c r="C21" s="44">
        <v>120</v>
      </c>
      <c r="F21" s="22"/>
      <c r="G21" s="22"/>
      <c r="H21" s="22"/>
      <c r="L21" s="35"/>
      <c r="M21" s="35"/>
    </row>
    <row r="22" spans="2:13" s="21" customFormat="1" ht="12.75">
      <c r="B22" s="25">
        <v>60</v>
      </c>
      <c r="C22" s="43">
        <v>60</v>
      </c>
      <c r="F22" s="22"/>
      <c r="G22" s="22"/>
      <c r="H22" s="22"/>
      <c r="L22" s="35"/>
      <c r="M22" s="35"/>
    </row>
    <row r="23" spans="2:13" s="21" customFormat="1" ht="12.75">
      <c r="B23" s="27">
        <v>60</v>
      </c>
      <c r="C23" s="44"/>
      <c r="F23" s="22"/>
      <c r="G23" s="22"/>
      <c r="H23" s="22"/>
      <c r="L23" s="35"/>
      <c r="M23" s="35"/>
    </row>
    <row r="24" spans="2:13" s="21" customFormat="1" ht="13.5" thickBot="1">
      <c r="B24" s="46"/>
      <c r="C24" s="48">
        <v>120</v>
      </c>
      <c r="F24" s="22"/>
      <c r="G24" s="22"/>
      <c r="H24" s="22"/>
      <c r="L24" s="35"/>
      <c r="M24" s="35"/>
    </row>
    <row r="25" spans="2:13" s="21" customFormat="1" ht="13.5" thickTop="1">
      <c r="B25" s="27"/>
      <c r="C25" s="44">
        <v>100</v>
      </c>
      <c r="F25" s="22"/>
      <c r="G25" s="22"/>
      <c r="H25" s="22"/>
      <c r="L25" s="35"/>
      <c r="M25" s="35"/>
    </row>
    <row r="26" spans="2:9" s="21" customFormat="1" ht="13.5" thickBot="1">
      <c r="B26" s="46"/>
      <c r="C26" s="48">
        <v>120</v>
      </c>
      <c r="F26" s="22"/>
      <c r="G26" s="22"/>
      <c r="H26" s="28"/>
      <c r="I26" s="29"/>
    </row>
    <row r="27" spans="2:8" s="21" customFormat="1" ht="13.5" thickTop="1">
      <c r="B27" s="25"/>
      <c r="C27" s="43"/>
      <c r="F27" s="22"/>
      <c r="G27" s="22"/>
      <c r="H27" s="22"/>
    </row>
    <row r="28" spans="2:8" s="21" customFormat="1" ht="12.75">
      <c r="B28" s="25"/>
      <c r="C28" s="43"/>
      <c r="F28" s="22"/>
      <c r="G28" s="22"/>
      <c r="H28" s="22"/>
    </row>
    <row r="29" spans="2:13" s="21" customFormat="1" ht="12.75">
      <c r="B29" s="25"/>
      <c r="C29" s="43"/>
      <c r="F29" s="22"/>
      <c r="G29" s="22"/>
      <c r="H29" s="22"/>
      <c r="L29" s="35"/>
      <c r="M29" s="35"/>
    </row>
    <row r="30" spans="2:13" s="21" customFormat="1" ht="12.75">
      <c r="B30" s="25"/>
      <c r="C30" s="43"/>
      <c r="F30" s="22"/>
      <c r="L30" s="35"/>
      <c r="M30" s="35"/>
    </row>
    <row r="31" spans="2:13" s="21" customFormat="1" ht="13.5" thickBot="1">
      <c r="B31" s="25"/>
      <c r="C31" s="43"/>
      <c r="F31" s="22"/>
      <c r="L31" s="35"/>
      <c r="M31" s="35"/>
    </row>
    <row r="32" spans="2:13" s="21" customFormat="1" ht="13.5" thickBot="1">
      <c r="B32" s="25"/>
      <c r="C32" s="43"/>
      <c r="F32" s="22"/>
      <c r="J32" s="36" t="s">
        <v>88</v>
      </c>
      <c r="K32" s="37"/>
      <c r="L32" s="38"/>
      <c r="M32" s="39"/>
    </row>
    <row r="33" spans="2:13" s="21" customFormat="1" ht="14.25" thickBot="1" thickTop="1">
      <c r="B33" s="25"/>
      <c r="C33" s="43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</row>
    <row r="34" spans="2:13" ht="14.25" thickBot="1" thickTop="1">
      <c r="B34" s="24"/>
      <c r="C34" s="43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</row>
    <row r="35" spans="2:8" ht="13.5" thickTop="1">
      <c r="B35" s="24"/>
      <c r="C35" s="43"/>
      <c r="F35" s="30"/>
      <c r="G35" s="30"/>
      <c r="H35" s="30"/>
    </row>
    <row r="36" spans="2:8" ht="12.75">
      <c r="B36" s="24"/>
      <c r="C36" s="43"/>
      <c r="F36" s="30"/>
      <c r="G36" s="30"/>
      <c r="H36" s="30"/>
    </row>
    <row r="37" spans="2:8" ht="12.75">
      <c r="B37" s="24"/>
      <c r="C37" s="43"/>
      <c r="F37" s="30"/>
      <c r="G37" s="30"/>
      <c r="H37" s="30"/>
    </row>
    <row r="38" spans="2:8" ht="12.75">
      <c r="B38" s="24"/>
      <c r="C38" s="43"/>
      <c r="F38" s="30"/>
      <c r="G38" s="30"/>
      <c r="H38" s="30"/>
    </row>
    <row r="39" spans="2:8" ht="12.75">
      <c r="B39" s="24"/>
      <c r="C39" s="43"/>
      <c r="F39" s="30"/>
      <c r="G39" s="30"/>
      <c r="H39" s="30"/>
    </row>
    <row r="40" spans="2:8" ht="12.75">
      <c r="B40" s="24"/>
      <c r="C40" s="24"/>
      <c r="F40" s="30"/>
      <c r="G40" s="30"/>
      <c r="H40" s="30"/>
    </row>
    <row r="41" spans="2:8" ht="12.75">
      <c r="B41" s="24"/>
      <c r="C41" s="24"/>
      <c r="F41" s="30"/>
      <c r="G41" s="30"/>
      <c r="H41" s="30"/>
    </row>
    <row r="42" spans="2:8" ht="12.75">
      <c r="B42" s="24"/>
      <c r="C42" s="24"/>
      <c r="F42" s="30"/>
      <c r="G42" s="30"/>
      <c r="H42" s="30"/>
    </row>
    <row r="43" spans="2:8" ht="12.75">
      <c r="B43" s="24"/>
      <c r="C43" s="24"/>
      <c r="F43" s="30"/>
      <c r="G43" s="30"/>
      <c r="H43" s="30"/>
    </row>
    <row r="44" spans="2:8" ht="12.75">
      <c r="B44" s="24"/>
      <c r="C44" s="24"/>
      <c r="F44" s="30"/>
      <c r="G44" s="30"/>
      <c r="H44" s="30"/>
    </row>
    <row r="45" spans="2:3" ht="12.75">
      <c r="B45" s="24"/>
      <c r="C45" s="24"/>
    </row>
    <row r="46" spans="2:3" ht="12.75">
      <c r="B46" s="24"/>
      <c r="C46" s="24"/>
    </row>
    <row r="47" spans="2:3" ht="12.75">
      <c r="B47" s="24"/>
      <c r="C47" s="24"/>
    </row>
    <row r="48" spans="2:3" ht="12.75">
      <c r="B48" s="24"/>
      <c r="C48" s="24"/>
    </row>
    <row r="49" spans="2:3" ht="12.75">
      <c r="B49" s="24"/>
      <c r="C49" s="24"/>
    </row>
    <row r="50" spans="2:3" ht="12.75">
      <c r="B50" s="24"/>
      <c r="C50" s="24"/>
    </row>
    <row r="51" spans="2:3" ht="12.75">
      <c r="B51" s="24"/>
      <c r="C51" s="24"/>
    </row>
    <row r="52" spans="2:3" ht="12.75">
      <c r="B52" s="24"/>
      <c r="C52" s="24"/>
    </row>
    <row r="53" spans="2:3" ht="12.75">
      <c r="B53" s="24"/>
      <c r="C53" s="24"/>
    </row>
    <row r="54" spans="2:3" ht="12.75">
      <c r="B54" s="24"/>
      <c r="C54" s="24"/>
    </row>
    <row r="55" spans="2:3" ht="12.75">
      <c r="B55" s="24"/>
      <c r="C55" s="24"/>
    </row>
    <row r="56" spans="2:3" ht="12.75">
      <c r="B56" s="24"/>
      <c r="C56" s="24"/>
    </row>
    <row r="57" spans="2:3" ht="12.75">
      <c r="B57" s="24"/>
      <c r="C57" s="24"/>
    </row>
    <row r="58" spans="2:3" ht="12.75">
      <c r="B58" s="24"/>
      <c r="C58" s="24"/>
    </row>
    <row r="59" spans="2:3" ht="12.75">
      <c r="B59" s="24"/>
      <c r="C59" s="24"/>
    </row>
    <row r="60" spans="2:3" ht="12.75">
      <c r="B60" s="24"/>
      <c r="C60" s="24"/>
    </row>
    <row r="61" spans="2:3" ht="12.75">
      <c r="B61" s="24"/>
      <c r="C61" s="24"/>
    </row>
    <row r="62" spans="2:3" ht="12.75">
      <c r="B62" s="24"/>
      <c r="C62" s="24"/>
    </row>
    <row r="63" spans="2:3" ht="12.75">
      <c r="B63" s="24"/>
      <c r="C63" s="24"/>
    </row>
    <row r="64" spans="2:3" ht="12.75">
      <c r="B64" s="24"/>
      <c r="C64" s="24"/>
    </row>
    <row r="65" spans="2:3" ht="12.75">
      <c r="B65" s="24"/>
      <c r="C65" s="24"/>
    </row>
    <row r="66" spans="2:3" ht="12.75">
      <c r="B66" s="24"/>
      <c r="C66" s="24"/>
    </row>
    <row r="67" spans="2:3" ht="12.75">
      <c r="B67" s="24"/>
      <c r="C67" s="24"/>
    </row>
    <row r="68" spans="2:3" ht="12.75">
      <c r="B68" s="24"/>
      <c r="C68" s="24"/>
    </row>
    <row r="69" spans="2:3" ht="12.75">
      <c r="B69" s="24"/>
      <c r="C69" s="24"/>
    </row>
    <row r="70" spans="2:3" ht="12.75">
      <c r="B70" s="24"/>
      <c r="C70" s="24"/>
    </row>
    <row r="71" spans="2:3" ht="12.75">
      <c r="B71" s="24"/>
      <c r="C71" s="24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24"/>
      <c r="C74" s="24"/>
    </row>
    <row r="75" spans="2:3" ht="12.75">
      <c r="B75" s="24"/>
      <c r="C75" s="24"/>
    </row>
    <row r="76" spans="2:3" ht="12.75">
      <c r="B76" s="24"/>
      <c r="C76" s="24"/>
    </row>
    <row r="77" spans="2:3" ht="12.75">
      <c r="B77" s="24"/>
      <c r="C77" s="24"/>
    </row>
    <row r="78" spans="2:3" ht="12.75">
      <c r="B78" s="24"/>
      <c r="C78" s="24"/>
    </row>
    <row r="79" spans="2:3" ht="12.75">
      <c r="B79" s="24"/>
      <c r="C79" s="24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24"/>
      <c r="C82" s="24"/>
    </row>
    <row r="83" spans="2:3" ht="12.75">
      <c r="B83" s="24"/>
      <c r="C83" s="24"/>
    </row>
    <row r="84" spans="2:3" ht="12.75">
      <c r="B84" s="24"/>
      <c r="C84" s="24"/>
    </row>
    <row r="85" spans="2:3" ht="12.75">
      <c r="B85" s="24"/>
      <c r="C85" s="24"/>
    </row>
    <row r="86" spans="2:3" ht="12.75">
      <c r="B86" s="24"/>
      <c r="C86" s="24"/>
    </row>
    <row r="87" spans="2:3" ht="12.75">
      <c r="B87" s="24"/>
      <c r="C87" s="24"/>
    </row>
    <row r="88" spans="2:3" ht="12.75">
      <c r="B88" s="24"/>
      <c r="C88" s="24"/>
    </row>
    <row r="89" spans="2:3" ht="12.75">
      <c r="B89" s="24"/>
      <c r="C89" s="24"/>
    </row>
    <row r="90" spans="2:3" ht="12.75">
      <c r="B90" s="24"/>
      <c r="C90" s="24"/>
    </row>
    <row r="91" spans="2:3" ht="12.75">
      <c r="B91" s="24"/>
      <c r="C91" s="24"/>
    </row>
    <row r="92" spans="2:3" ht="12.75">
      <c r="B92" s="24"/>
      <c r="C92" s="24"/>
    </row>
    <row r="93" spans="2:3" ht="12.75">
      <c r="B93" s="24"/>
      <c r="C93" s="24"/>
    </row>
    <row r="94" spans="2:3" ht="12.75">
      <c r="B94" s="24"/>
      <c r="C94" s="24"/>
    </row>
    <row r="95" spans="2:3" ht="12.75">
      <c r="B95" s="24"/>
      <c r="C95" s="24"/>
    </row>
    <row r="96" spans="2:3" ht="12.75">
      <c r="B96" s="24"/>
      <c r="C96" s="24"/>
    </row>
    <row r="97" spans="2:3" ht="12.75">
      <c r="B97" s="24"/>
      <c r="C97" s="24"/>
    </row>
    <row r="98" spans="2:3" ht="12.75">
      <c r="B98" s="24"/>
      <c r="C98" s="24"/>
    </row>
    <row r="99" spans="2:3" ht="12.75">
      <c r="B99" s="24"/>
      <c r="C99" s="24"/>
    </row>
    <row r="100" spans="2:3" ht="12.75">
      <c r="B100" s="24"/>
      <c r="C100" s="24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zoomScale="80" zoomScaleNormal="80" workbookViewId="0" topLeftCell="A1">
      <selection activeCell="B7" sqref="B7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1" s="21" customFormat="1" ht="12.75">
      <c r="B2" s="20" t="s">
        <v>13</v>
      </c>
      <c r="C2" s="42" t="s">
        <v>14</v>
      </c>
      <c r="F2" s="22">
        <v>38310.96891203704</v>
      </c>
      <c r="G2" s="22">
        <v>38310.97204861111</v>
      </c>
      <c r="H2" s="22">
        <v>38310.97369212963</v>
      </c>
      <c r="I2" s="21" t="s">
        <v>30</v>
      </c>
      <c r="J2" s="21" t="s">
        <v>17</v>
      </c>
      <c r="K2" s="21">
        <v>-1</v>
      </c>
      <c r="L2" s="35"/>
      <c r="M2" s="35"/>
      <c r="T2" s="21">
        <v>20</v>
      </c>
      <c r="U2" s="21">
        <v>2</v>
      </c>
    </row>
    <row r="3" spans="2:21" s="21" customFormat="1" ht="12.75">
      <c r="B3" s="25">
        <f>SUM(B4:B30)</f>
        <v>1140</v>
      </c>
      <c r="C3" s="43">
        <f>SUM(C4:C30)</f>
        <v>1340</v>
      </c>
      <c r="F3" s="22">
        <v>38310.97369212963</v>
      </c>
      <c r="G3" s="22">
        <v>38310.97733796296</v>
      </c>
      <c r="H3" s="22">
        <v>38310.98024305556</v>
      </c>
      <c r="I3" s="21" t="s">
        <v>26</v>
      </c>
      <c r="J3" s="21" t="s">
        <v>15</v>
      </c>
      <c r="K3" s="21">
        <v>0</v>
      </c>
      <c r="L3" s="35"/>
      <c r="M3" s="35"/>
      <c r="T3" s="21">
        <v>21</v>
      </c>
      <c r="U3" s="21">
        <v>2</v>
      </c>
    </row>
    <row r="4" spans="2:21" s="21" customFormat="1" ht="12.75">
      <c r="B4" s="25"/>
      <c r="C4" s="43"/>
      <c r="F4" s="22">
        <v>38310.98024305556</v>
      </c>
      <c r="G4" s="22">
        <v>38310.98243055555</v>
      </c>
      <c r="H4" s="22">
        <v>38310.98471064815</v>
      </c>
      <c r="I4" s="21" t="s">
        <v>83</v>
      </c>
      <c r="J4" s="21" t="s">
        <v>16</v>
      </c>
      <c r="K4" s="21">
        <v>-1</v>
      </c>
      <c r="L4" s="35"/>
      <c r="M4" s="35"/>
      <c r="T4" s="21">
        <v>19</v>
      </c>
      <c r="U4" s="21">
        <v>2</v>
      </c>
    </row>
    <row r="5" spans="2:21" s="21" customFormat="1" ht="12.75">
      <c r="B5" s="25"/>
      <c r="C5" s="43"/>
      <c r="F5" s="22">
        <v>38310.98471064815</v>
      </c>
      <c r="G5" s="22">
        <v>38310.98824074074</v>
      </c>
      <c r="H5" s="22">
        <v>38310.99150462963</v>
      </c>
      <c r="I5" s="21" t="s">
        <v>26</v>
      </c>
      <c r="J5" s="21" t="s">
        <v>18</v>
      </c>
      <c r="K5" s="21">
        <v>-3</v>
      </c>
      <c r="L5" s="35"/>
      <c r="M5" s="35"/>
      <c r="T5" s="21">
        <v>20</v>
      </c>
      <c r="U5" s="21">
        <v>3</v>
      </c>
    </row>
    <row r="6" spans="2:25" s="21" customFormat="1" ht="12.75">
      <c r="B6" s="25"/>
      <c r="C6" s="43"/>
      <c r="F6" s="22">
        <v>38310.99150462963</v>
      </c>
      <c r="G6" s="22">
        <v>38310.994363425925</v>
      </c>
      <c r="H6" s="22">
        <v>38310.996712962966</v>
      </c>
      <c r="I6" s="21" t="s">
        <v>26</v>
      </c>
      <c r="J6" s="21" t="s">
        <v>15</v>
      </c>
      <c r="K6" s="21">
        <v>3</v>
      </c>
      <c r="L6" s="35"/>
      <c r="M6" s="35"/>
      <c r="T6" s="21">
        <v>22</v>
      </c>
      <c r="U6" s="21">
        <v>2</v>
      </c>
      <c r="V6" s="21">
        <v>18</v>
      </c>
      <c r="W6" s="21">
        <v>2</v>
      </c>
      <c r="X6" s="21">
        <v>17</v>
      </c>
      <c r="Y6" s="21">
        <v>2</v>
      </c>
    </row>
    <row r="7" spans="2:23" s="21" customFormat="1" ht="12.75">
      <c r="B7" s="25"/>
      <c r="C7" s="43"/>
      <c r="F7" s="22">
        <v>38310.996712962966</v>
      </c>
      <c r="G7" s="22">
        <v>38310.997928240744</v>
      </c>
      <c r="H7" s="22">
        <v>38310.99947916667</v>
      </c>
      <c r="I7" s="21" t="s">
        <v>26</v>
      </c>
      <c r="J7" s="21" t="s">
        <v>17</v>
      </c>
      <c r="K7" s="21">
        <v>3</v>
      </c>
      <c r="L7" s="35"/>
      <c r="M7" s="35"/>
      <c r="T7" s="21">
        <v>23</v>
      </c>
      <c r="U7" s="21">
        <v>3</v>
      </c>
      <c r="V7" s="21">
        <v>19</v>
      </c>
      <c r="W7" s="21">
        <v>3</v>
      </c>
    </row>
    <row r="8" spans="2:23" s="21" customFormat="1" ht="12.75">
      <c r="B8" s="25"/>
      <c r="C8" s="43"/>
      <c r="F8" s="22">
        <v>38310.99947916667</v>
      </c>
      <c r="G8" s="22">
        <v>38311.00237268519</v>
      </c>
      <c r="H8" s="22">
        <v>38311.00729166667</v>
      </c>
      <c r="I8" s="21" t="s">
        <v>79</v>
      </c>
      <c r="J8" s="21" t="s">
        <v>17</v>
      </c>
      <c r="K8" s="21">
        <v>0</v>
      </c>
      <c r="L8" s="35"/>
      <c r="M8" s="35"/>
      <c r="T8" s="21">
        <v>24</v>
      </c>
      <c r="U8" s="21">
        <v>3</v>
      </c>
      <c r="V8" s="21">
        <v>18</v>
      </c>
      <c r="W8" s="21">
        <v>3</v>
      </c>
    </row>
    <row r="9" spans="2:13" s="21" customFormat="1" ht="12.75">
      <c r="B9" s="25"/>
      <c r="C9" s="43"/>
      <c r="F9" s="22">
        <v>38311.00729166667</v>
      </c>
      <c r="G9" s="22"/>
      <c r="H9" s="22"/>
      <c r="L9" s="35"/>
      <c r="M9" s="35"/>
    </row>
    <row r="10" spans="2:13" s="21" customFormat="1" ht="12.75">
      <c r="B10" s="25"/>
      <c r="C10" s="43"/>
      <c r="F10" s="22"/>
      <c r="G10" s="22"/>
      <c r="H10" s="22"/>
      <c r="L10" s="35"/>
      <c r="M10" s="35"/>
    </row>
    <row r="11" spans="2:13" s="21" customFormat="1" ht="12.75">
      <c r="B11" s="25"/>
      <c r="C11" s="43"/>
      <c r="F11" s="22"/>
      <c r="G11" s="22"/>
      <c r="H11" s="22"/>
      <c r="L11" s="35"/>
      <c r="M11" s="35"/>
    </row>
    <row r="12" spans="2:13" s="21" customFormat="1" ht="12.75">
      <c r="B12" s="25"/>
      <c r="C12" s="43"/>
      <c r="F12" s="22"/>
      <c r="G12" s="22"/>
      <c r="H12" s="22"/>
      <c r="L12" s="35"/>
      <c r="M12" s="35"/>
    </row>
    <row r="13" spans="2:13" s="21" customFormat="1" ht="12.75">
      <c r="B13" s="25"/>
      <c r="C13" s="43"/>
      <c r="F13" s="22"/>
      <c r="G13" s="22"/>
      <c r="H13" s="22"/>
      <c r="L13" s="35"/>
      <c r="M13" s="35"/>
    </row>
    <row r="14" spans="2:13" s="21" customFormat="1" ht="12.75">
      <c r="B14" s="25"/>
      <c r="C14" s="43"/>
      <c r="F14" s="22"/>
      <c r="G14" s="22"/>
      <c r="H14" s="22"/>
      <c r="L14" s="35"/>
      <c r="M14" s="35"/>
    </row>
    <row r="15" spans="2:13" s="21" customFormat="1" ht="12.75">
      <c r="B15" s="25"/>
      <c r="C15" s="43"/>
      <c r="F15" s="22"/>
      <c r="G15" s="22"/>
      <c r="H15" s="22"/>
      <c r="L15" s="35"/>
      <c r="M15" s="35"/>
    </row>
    <row r="16" spans="2:13" s="21" customFormat="1" ht="12.75">
      <c r="B16" s="25"/>
      <c r="C16" s="43"/>
      <c r="F16" s="22"/>
      <c r="G16" s="22"/>
      <c r="H16" s="22"/>
      <c r="L16" s="35"/>
      <c r="M16" s="35"/>
    </row>
    <row r="17" spans="2:13" s="21" customFormat="1" ht="12.75">
      <c r="B17" s="25">
        <v>700</v>
      </c>
      <c r="C17" s="43"/>
      <c r="F17" s="22"/>
      <c r="G17" s="22"/>
      <c r="H17" s="22"/>
      <c r="L17" s="35"/>
      <c r="M17" s="35"/>
    </row>
    <row r="18" spans="2:13" s="21" customFormat="1" ht="12.75">
      <c r="B18" s="25">
        <v>90</v>
      </c>
      <c r="C18" s="43">
        <v>700</v>
      </c>
      <c r="F18" s="22"/>
      <c r="G18" s="22"/>
      <c r="H18" s="22"/>
      <c r="L18" s="35"/>
      <c r="M18" s="35"/>
    </row>
    <row r="19" spans="2:13" s="21" customFormat="1" ht="12.75">
      <c r="B19" s="25">
        <v>100</v>
      </c>
      <c r="C19" s="43">
        <v>90</v>
      </c>
      <c r="F19" s="22"/>
      <c r="G19" s="22"/>
      <c r="H19" s="22"/>
      <c r="L19" s="35"/>
      <c r="M19" s="35"/>
    </row>
    <row r="20" spans="2:13" s="21" customFormat="1" ht="12.75">
      <c r="B20" s="27">
        <v>50</v>
      </c>
      <c r="C20" s="44">
        <v>300</v>
      </c>
      <c r="F20" s="22"/>
      <c r="G20" s="22"/>
      <c r="H20" s="22"/>
      <c r="L20" s="35"/>
      <c r="M20" s="35"/>
    </row>
    <row r="21" spans="2:13" s="21" customFormat="1" ht="12.75">
      <c r="B21" s="27">
        <v>100</v>
      </c>
      <c r="C21" s="44"/>
      <c r="F21" s="22"/>
      <c r="G21" s="22"/>
      <c r="H21" s="22"/>
      <c r="L21" s="35"/>
      <c r="M21" s="35"/>
    </row>
    <row r="22" spans="2:13" s="21" customFormat="1" ht="13.5" thickBot="1">
      <c r="B22" s="46">
        <v>100</v>
      </c>
      <c r="C22" s="48"/>
      <c r="F22" s="22"/>
      <c r="G22" s="22"/>
      <c r="H22" s="22"/>
      <c r="L22" s="35"/>
      <c r="M22" s="35"/>
    </row>
    <row r="23" spans="2:13" s="21" customFormat="1" ht="13.5" thickTop="1">
      <c r="B23" s="27"/>
      <c r="C23" s="44">
        <v>100</v>
      </c>
      <c r="F23" s="22"/>
      <c r="G23" s="22"/>
      <c r="H23" s="22"/>
      <c r="L23" s="35"/>
      <c r="M23" s="35"/>
    </row>
    <row r="24" spans="2:13" s="21" customFormat="1" ht="13.5" thickBot="1">
      <c r="B24" s="46"/>
      <c r="C24" s="48">
        <v>150</v>
      </c>
      <c r="F24" s="22"/>
      <c r="G24" s="22"/>
      <c r="H24" s="22"/>
      <c r="L24" s="35"/>
      <c r="M24" s="35"/>
    </row>
    <row r="25" spans="2:13" s="21" customFormat="1" ht="13.5" thickTop="1">
      <c r="B25" s="25"/>
      <c r="C25" s="43"/>
      <c r="F25" s="22"/>
      <c r="G25" s="22"/>
      <c r="H25" s="22"/>
      <c r="L25" s="35"/>
      <c r="M25" s="35"/>
    </row>
    <row r="26" spans="2:9" s="21" customFormat="1" ht="12.75">
      <c r="B26" s="25"/>
      <c r="C26" s="43"/>
      <c r="F26" s="22"/>
      <c r="G26" s="22"/>
      <c r="H26" s="28"/>
      <c r="I26" s="29"/>
    </row>
    <row r="27" spans="2:8" s="21" customFormat="1" ht="12.75">
      <c r="B27" s="25"/>
      <c r="C27" s="43"/>
      <c r="F27" s="22"/>
      <c r="G27" s="22"/>
      <c r="H27" s="22"/>
    </row>
    <row r="28" spans="2:8" s="21" customFormat="1" ht="12.75">
      <c r="B28" s="25"/>
      <c r="C28" s="43"/>
      <c r="F28" s="22"/>
      <c r="G28" s="22"/>
      <c r="H28" s="22"/>
    </row>
    <row r="29" spans="2:13" s="21" customFormat="1" ht="12.75">
      <c r="B29" s="25"/>
      <c r="C29" s="43"/>
      <c r="F29" s="22"/>
      <c r="G29" s="22"/>
      <c r="H29" s="22"/>
      <c r="L29" s="35"/>
      <c r="M29" s="35"/>
    </row>
    <row r="30" spans="2:13" s="21" customFormat="1" ht="12.75">
      <c r="B30" s="25"/>
      <c r="C30" s="43"/>
      <c r="F30" s="22"/>
      <c r="L30" s="35"/>
      <c r="M30" s="35"/>
    </row>
    <row r="31" spans="2:13" s="21" customFormat="1" ht="13.5" thickBot="1">
      <c r="B31" s="25"/>
      <c r="C31" s="43"/>
      <c r="F31" s="22"/>
      <c r="L31" s="35"/>
      <c r="M31" s="35"/>
    </row>
    <row r="32" spans="2:13" s="21" customFormat="1" ht="13.5" thickBot="1">
      <c r="B32" s="25"/>
      <c r="C32" s="43"/>
      <c r="F32" s="22"/>
      <c r="J32" s="36" t="s">
        <v>88</v>
      </c>
      <c r="K32" s="37"/>
      <c r="L32" s="38"/>
      <c r="M32" s="39"/>
    </row>
    <row r="33" spans="2:13" s="21" customFormat="1" ht="14.25" thickBot="1" thickTop="1">
      <c r="B33" s="25"/>
      <c r="C33" s="43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</row>
    <row r="34" spans="2:13" ht="14.25" thickBot="1" thickTop="1">
      <c r="B34" s="24"/>
      <c r="C34" s="43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</row>
    <row r="35" spans="2:8" ht="13.5" thickTop="1">
      <c r="B35" s="24"/>
      <c r="C35" s="43"/>
      <c r="F35" s="30"/>
      <c r="G35" s="30"/>
      <c r="H35" s="30"/>
    </row>
    <row r="36" spans="2:8" ht="12.75">
      <c r="B36" s="24"/>
      <c r="C36" s="43"/>
      <c r="F36" s="30"/>
      <c r="G36" s="30"/>
      <c r="H36" s="30"/>
    </row>
    <row r="37" spans="2:8" ht="12.75">
      <c r="B37" s="24"/>
      <c r="C37" s="43"/>
      <c r="F37" s="30"/>
      <c r="G37" s="30"/>
      <c r="H37" s="30"/>
    </row>
    <row r="38" spans="2:8" ht="12.75">
      <c r="B38" s="24"/>
      <c r="C38" s="43"/>
      <c r="F38" s="30"/>
      <c r="G38" s="30"/>
      <c r="H38" s="30"/>
    </row>
    <row r="39" spans="2:8" ht="12.75">
      <c r="B39" s="24"/>
      <c r="C39" s="43"/>
      <c r="F39" s="30"/>
      <c r="G39" s="30"/>
      <c r="H39" s="30"/>
    </row>
    <row r="40" spans="2:8" ht="12.75">
      <c r="B40" s="24"/>
      <c r="C40" s="24"/>
      <c r="F40" s="30"/>
      <c r="G40" s="30"/>
      <c r="H40" s="30"/>
    </row>
    <row r="41" spans="2:8" ht="12.75">
      <c r="B41" s="24"/>
      <c r="C41" s="24"/>
      <c r="F41" s="30"/>
      <c r="G41" s="30"/>
      <c r="H41" s="30"/>
    </row>
    <row r="42" spans="2:8" ht="12.75">
      <c r="B42" s="24"/>
      <c r="C42" s="24"/>
      <c r="F42" s="30"/>
      <c r="G42" s="30"/>
      <c r="H42" s="30"/>
    </row>
    <row r="43" spans="2:8" ht="12.75">
      <c r="B43" s="24"/>
      <c r="C43" s="24"/>
      <c r="F43" s="30"/>
      <c r="G43" s="30"/>
      <c r="H43" s="30"/>
    </row>
    <row r="44" spans="2:8" ht="12.75">
      <c r="B44" s="24"/>
      <c r="C44" s="24"/>
      <c r="F44" s="30"/>
      <c r="G44" s="30"/>
      <c r="H44" s="30"/>
    </row>
    <row r="45" spans="2:3" ht="12.75">
      <c r="B45" s="24"/>
      <c r="C45" s="24"/>
    </row>
    <row r="46" spans="2:3" ht="12.75">
      <c r="B46" s="24"/>
      <c r="C46" s="24"/>
    </row>
    <row r="47" spans="2:3" ht="12.75">
      <c r="B47" s="24"/>
      <c r="C47" s="24"/>
    </row>
    <row r="48" spans="2:3" ht="12.75">
      <c r="B48" s="24"/>
      <c r="C48" s="24"/>
    </row>
    <row r="49" spans="2:3" ht="12.75">
      <c r="B49" s="24"/>
      <c r="C49" s="24"/>
    </row>
    <row r="50" spans="2:3" ht="12.75">
      <c r="B50" s="24"/>
      <c r="C50" s="24"/>
    </row>
    <row r="51" spans="2:3" ht="12.75">
      <c r="B51" s="24"/>
      <c r="C51" s="24"/>
    </row>
    <row r="52" spans="2:3" ht="12.75">
      <c r="B52" s="24"/>
      <c r="C52" s="24"/>
    </row>
    <row r="53" spans="2:3" ht="12.75">
      <c r="B53" s="24"/>
      <c r="C53" s="24"/>
    </row>
    <row r="54" spans="2:3" ht="12.75">
      <c r="B54" s="24"/>
      <c r="C54" s="24"/>
    </row>
    <row r="55" spans="2:3" ht="12.75">
      <c r="B55" s="24"/>
      <c r="C55" s="24"/>
    </row>
    <row r="56" spans="2:3" ht="12.75">
      <c r="B56" s="24"/>
      <c r="C56" s="24"/>
    </row>
    <row r="57" spans="2:3" ht="12.75">
      <c r="B57" s="24"/>
      <c r="C57" s="24"/>
    </row>
    <row r="58" spans="2:3" ht="12.75">
      <c r="B58" s="24"/>
      <c r="C58" s="24"/>
    </row>
    <row r="59" spans="2:3" ht="12.75">
      <c r="B59" s="24"/>
      <c r="C59" s="24"/>
    </row>
    <row r="60" spans="2:3" ht="12.75">
      <c r="B60" s="24"/>
      <c r="C60" s="24"/>
    </row>
    <row r="61" spans="2:3" ht="12.75">
      <c r="B61" s="24"/>
      <c r="C61" s="24"/>
    </row>
    <row r="62" spans="2:3" ht="12.75">
      <c r="B62" s="24"/>
      <c r="C62" s="24"/>
    </row>
    <row r="63" spans="2:3" ht="12.75">
      <c r="B63" s="24"/>
      <c r="C63" s="24"/>
    </row>
    <row r="64" spans="2:3" ht="12.75">
      <c r="B64" s="24"/>
      <c r="C64" s="24"/>
    </row>
    <row r="65" spans="2:3" ht="12.75">
      <c r="B65" s="24"/>
      <c r="C65" s="24"/>
    </row>
    <row r="66" spans="2:3" ht="12.75">
      <c r="B66" s="24"/>
      <c r="C66" s="24"/>
    </row>
    <row r="67" spans="2:3" ht="12.75">
      <c r="B67" s="24"/>
      <c r="C67" s="24"/>
    </row>
    <row r="68" spans="2:3" ht="12.75">
      <c r="B68" s="24"/>
      <c r="C68" s="24"/>
    </row>
    <row r="69" spans="2:3" ht="12.75">
      <c r="B69" s="24"/>
      <c r="C69" s="24"/>
    </row>
    <row r="70" spans="2:3" ht="12.75">
      <c r="B70" s="24"/>
      <c r="C70" s="24"/>
    </row>
    <row r="71" spans="2:3" ht="12.75">
      <c r="B71" s="24"/>
      <c r="C71" s="24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24"/>
      <c r="C74" s="24"/>
    </row>
    <row r="75" spans="2:3" ht="12.75">
      <c r="B75" s="24"/>
      <c r="C75" s="24"/>
    </row>
    <row r="76" spans="2:3" ht="12.75">
      <c r="B76" s="24"/>
      <c r="C76" s="24"/>
    </row>
    <row r="77" spans="2:3" ht="12.75">
      <c r="B77" s="24"/>
      <c r="C77" s="24"/>
    </row>
    <row r="78" spans="2:3" ht="12.75">
      <c r="B78" s="24"/>
      <c r="C78" s="24"/>
    </row>
    <row r="79" spans="2:3" ht="12.75">
      <c r="B79" s="24"/>
      <c r="C79" s="24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24"/>
      <c r="C82" s="24"/>
    </row>
    <row r="83" spans="2:3" ht="12.75">
      <c r="B83" s="24"/>
      <c r="C83" s="24"/>
    </row>
    <row r="84" spans="2:3" ht="12.75">
      <c r="B84" s="24"/>
      <c r="C84" s="24"/>
    </row>
    <row r="85" spans="2:3" ht="12.75">
      <c r="B85" s="24"/>
      <c r="C85" s="24"/>
    </row>
    <row r="86" spans="2:3" ht="12.75">
      <c r="B86" s="24"/>
      <c r="C86" s="24"/>
    </row>
    <row r="87" spans="2:3" ht="12.75">
      <c r="B87" s="24"/>
      <c r="C87" s="24"/>
    </row>
    <row r="88" spans="2:3" ht="12.75">
      <c r="B88" s="24"/>
      <c r="C88" s="24"/>
    </row>
    <row r="89" spans="2:3" ht="12.75">
      <c r="B89" s="24"/>
      <c r="C89" s="24"/>
    </row>
    <row r="90" spans="2:3" ht="12.75">
      <c r="B90" s="24"/>
      <c r="C90" s="24"/>
    </row>
    <row r="91" spans="2:3" ht="12.75">
      <c r="B91" s="24"/>
      <c r="C91" s="24"/>
    </row>
    <row r="92" spans="2:3" ht="12.75">
      <c r="B92" s="24"/>
      <c r="C92" s="24"/>
    </row>
    <row r="93" spans="2:3" ht="12.75">
      <c r="B93" s="24"/>
      <c r="C93" s="24"/>
    </row>
    <row r="94" spans="2:3" ht="12.75">
      <c r="B94" s="24"/>
      <c r="C94" s="24"/>
    </row>
    <row r="95" spans="2:3" ht="12.75">
      <c r="B95" s="24"/>
      <c r="C95" s="24"/>
    </row>
    <row r="96" spans="2:3" ht="12.75">
      <c r="B96" s="24"/>
      <c r="C96" s="24"/>
    </row>
    <row r="97" spans="2:3" ht="12.75">
      <c r="B97" s="24"/>
      <c r="C97" s="24"/>
    </row>
    <row r="98" spans="2:3" ht="12.75">
      <c r="B98" s="24"/>
      <c r="C98" s="24"/>
    </row>
    <row r="99" spans="2:3" ht="12.75">
      <c r="B99" s="24"/>
      <c r="C99" s="24"/>
    </row>
    <row r="100" spans="2:3" ht="12.75">
      <c r="B100" s="24"/>
      <c r="C100" s="24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zoomScale="80" zoomScaleNormal="80" workbookViewId="0" topLeftCell="A1">
      <selection activeCell="I9" sqref="I9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11</v>
      </c>
      <c r="C2" s="42" t="s">
        <v>12</v>
      </c>
      <c r="F2" s="22">
        <v>38311.00895833333</v>
      </c>
      <c r="G2" s="22">
        <v>38311.01298611111</v>
      </c>
      <c r="H2" s="22">
        <v>38311.01304398148</v>
      </c>
      <c r="I2" s="21" t="s">
        <v>78</v>
      </c>
      <c r="J2" s="21" t="s">
        <v>16</v>
      </c>
      <c r="K2" s="21">
        <v>-1</v>
      </c>
      <c r="L2" s="35"/>
      <c r="M2" s="35"/>
      <c r="T2">
        <v>20</v>
      </c>
      <c r="U2">
        <v>3</v>
      </c>
      <c r="V2"/>
      <c r="W2"/>
      <c r="X2"/>
      <c r="Y2"/>
    </row>
    <row r="3" spans="2:25" s="21" customFormat="1" ht="12.75">
      <c r="B3" s="23">
        <f>SUM(B4:B30)</f>
        <v>2040</v>
      </c>
      <c r="C3" s="43">
        <f>SUM(C4:C30)</f>
        <v>1920</v>
      </c>
      <c r="F3" s="22">
        <v>38311.01304398148</v>
      </c>
      <c r="G3" s="22">
        <v>38311.01520833333</v>
      </c>
      <c r="H3" s="22">
        <v>38311.017905092594</v>
      </c>
      <c r="I3" s="21" t="s">
        <v>77</v>
      </c>
      <c r="J3" s="21" t="s">
        <v>18</v>
      </c>
      <c r="K3" s="21">
        <v>3</v>
      </c>
      <c r="L3" s="35"/>
      <c r="M3" s="35"/>
      <c r="T3">
        <v>21</v>
      </c>
      <c r="U3">
        <v>3</v>
      </c>
      <c r="V3">
        <v>19</v>
      </c>
      <c r="W3">
        <v>3</v>
      </c>
      <c r="X3"/>
      <c r="Y3"/>
    </row>
    <row r="4" spans="2:25" s="21" customFormat="1" ht="12.75">
      <c r="B4" s="23"/>
      <c r="C4" s="24"/>
      <c r="F4" s="22">
        <v>38311.017905092594</v>
      </c>
      <c r="G4" s="22">
        <v>38311.0225</v>
      </c>
      <c r="H4" s="22">
        <v>38311.024675925924</v>
      </c>
      <c r="I4" s="21" t="s">
        <v>24</v>
      </c>
      <c r="J4" s="21" t="s">
        <v>17</v>
      </c>
      <c r="K4" s="21">
        <v>0</v>
      </c>
      <c r="L4" s="35"/>
      <c r="M4" s="35"/>
      <c r="T4">
        <v>22</v>
      </c>
      <c r="U4">
        <v>3</v>
      </c>
      <c r="V4"/>
      <c r="W4"/>
      <c r="X4"/>
      <c r="Y4"/>
    </row>
    <row r="5" spans="2:25" s="21" customFormat="1" ht="12.75">
      <c r="B5" s="23"/>
      <c r="C5" s="24"/>
      <c r="F5" s="22">
        <v>38311.024675925924</v>
      </c>
      <c r="G5" s="22">
        <v>38311.02684027778</v>
      </c>
      <c r="H5" s="22">
        <v>38311.029074074075</v>
      </c>
      <c r="I5" s="21" t="s">
        <v>25</v>
      </c>
      <c r="J5" s="21" t="s">
        <v>16</v>
      </c>
      <c r="K5" s="21">
        <v>1</v>
      </c>
      <c r="L5" s="35"/>
      <c r="M5" s="35"/>
      <c r="T5">
        <v>23</v>
      </c>
      <c r="U5">
        <v>2</v>
      </c>
      <c r="V5">
        <v>20</v>
      </c>
      <c r="W5">
        <v>2</v>
      </c>
      <c r="X5"/>
      <c r="Y5"/>
    </row>
    <row r="6" spans="2:25" s="21" customFormat="1" ht="12.75">
      <c r="B6" s="23"/>
      <c r="C6" s="24"/>
      <c r="F6" s="22">
        <v>38311.029074074075</v>
      </c>
      <c r="G6" s="22">
        <v>38311.0312037037</v>
      </c>
      <c r="H6" s="22">
        <v>38311.0346412037</v>
      </c>
      <c r="I6" s="21" t="s">
        <v>28</v>
      </c>
      <c r="J6" s="21" t="s">
        <v>16</v>
      </c>
      <c r="K6" s="21">
        <v>0</v>
      </c>
      <c r="L6" s="35"/>
      <c r="M6" s="35"/>
      <c r="T6">
        <v>24</v>
      </c>
      <c r="U6">
        <v>2</v>
      </c>
      <c r="V6"/>
      <c r="W6"/>
      <c r="X6"/>
      <c r="Y6"/>
    </row>
    <row r="7" spans="2:25" s="21" customFormat="1" ht="12.75">
      <c r="B7" s="23"/>
      <c r="C7" s="24"/>
      <c r="F7" s="22">
        <v>38311.0346412037</v>
      </c>
      <c r="G7" s="22">
        <v>38311.037094907406</v>
      </c>
      <c r="H7" s="22">
        <v>38311.0391087963</v>
      </c>
      <c r="I7" s="21" t="s">
        <v>91</v>
      </c>
      <c r="J7" s="21" t="s">
        <v>15</v>
      </c>
      <c r="K7" s="21">
        <v>1</v>
      </c>
      <c r="L7" s="35"/>
      <c r="M7" s="35"/>
      <c r="T7">
        <v>25</v>
      </c>
      <c r="U7">
        <v>2</v>
      </c>
      <c r="V7">
        <v>19</v>
      </c>
      <c r="W7">
        <v>2</v>
      </c>
      <c r="X7">
        <v>18</v>
      </c>
      <c r="Y7">
        <v>2</v>
      </c>
    </row>
    <row r="8" spans="2:25" s="21" customFormat="1" ht="12.75">
      <c r="B8" s="23"/>
      <c r="C8" s="24"/>
      <c r="F8" s="22">
        <v>38311.0391087963</v>
      </c>
      <c r="G8" s="22">
        <v>38311.04215277778</v>
      </c>
      <c r="H8" s="22">
        <v>38311.04394675926</v>
      </c>
      <c r="I8" s="21" t="s">
        <v>82</v>
      </c>
      <c r="J8" s="21" t="s">
        <v>16</v>
      </c>
      <c r="K8" s="21">
        <v>-1</v>
      </c>
      <c r="L8" s="35"/>
      <c r="M8" s="35"/>
      <c r="T8">
        <v>18</v>
      </c>
      <c r="U8">
        <v>3</v>
      </c>
      <c r="V8"/>
      <c r="W8"/>
      <c r="X8"/>
      <c r="Y8"/>
    </row>
    <row r="9" spans="2:25" s="21" customFormat="1" ht="12.75">
      <c r="B9" s="23"/>
      <c r="C9" s="24"/>
      <c r="F9" s="22">
        <v>38311.04394675926</v>
      </c>
      <c r="G9" s="22">
        <v>38311.04644675926</v>
      </c>
      <c r="H9" s="22">
        <v>38311.05032407407</v>
      </c>
      <c r="I9" s="21" t="s">
        <v>80</v>
      </c>
      <c r="J9" s="21" t="s">
        <v>17</v>
      </c>
      <c r="K9" s="21">
        <v>-2</v>
      </c>
      <c r="L9" s="35"/>
      <c r="M9" s="35"/>
      <c r="T9">
        <v>17</v>
      </c>
      <c r="U9">
        <v>2</v>
      </c>
      <c r="V9"/>
      <c r="W9"/>
      <c r="X9"/>
      <c r="Y9"/>
    </row>
    <row r="10" spans="2:25" s="21" customFormat="1" ht="12.75">
      <c r="B10" s="23"/>
      <c r="C10" s="24"/>
      <c r="F10" s="22">
        <v>38311.05032407407</v>
      </c>
      <c r="G10" s="22">
        <v>38311.052881944444</v>
      </c>
      <c r="H10" s="22">
        <v>38311.055439814816</v>
      </c>
      <c r="I10" s="21" t="s">
        <v>27</v>
      </c>
      <c r="J10" s="21" t="s">
        <v>18</v>
      </c>
      <c r="K10" s="21">
        <v>0</v>
      </c>
      <c r="L10" s="35"/>
      <c r="M10" s="35"/>
      <c r="T10">
        <v>26</v>
      </c>
      <c r="U10">
        <v>3</v>
      </c>
      <c r="V10"/>
      <c r="W10"/>
      <c r="X10"/>
      <c r="Y10"/>
    </row>
    <row r="11" spans="2:25" s="21" customFormat="1" ht="12.75">
      <c r="B11" s="23"/>
      <c r="C11" s="24"/>
      <c r="F11" s="22">
        <v>38311.055439814816</v>
      </c>
      <c r="G11" s="22">
        <v>38311.057962962965</v>
      </c>
      <c r="H11" s="22">
        <v>38311.059895833336</v>
      </c>
      <c r="I11" s="21" t="s">
        <v>24</v>
      </c>
      <c r="J11" s="21" t="s">
        <v>17</v>
      </c>
      <c r="K11" s="21">
        <v>1</v>
      </c>
      <c r="L11" s="35"/>
      <c r="M11" s="35"/>
      <c r="T11">
        <v>27</v>
      </c>
      <c r="U11">
        <v>3</v>
      </c>
      <c r="V11">
        <v>17</v>
      </c>
      <c r="W11">
        <v>3</v>
      </c>
      <c r="X11"/>
      <c r="Y11"/>
    </row>
    <row r="12" spans="2:25" s="21" customFormat="1" ht="12.75">
      <c r="B12" s="23"/>
      <c r="C12" s="24"/>
      <c r="F12" s="22">
        <v>38311.059895833336</v>
      </c>
      <c r="G12" s="22">
        <v>38311.06219907408</v>
      </c>
      <c r="H12" s="22">
        <v>38311.06429398148</v>
      </c>
      <c r="I12" s="21" t="s">
        <v>29</v>
      </c>
      <c r="J12" s="21" t="s">
        <v>15</v>
      </c>
      <c r="K12" s="21">
        <v>0</v>
      </c>
      <c r="L12" s="35"/>
      <c r="M12" s="35"/>
      <c r="T12">
        <v>28</v>
      </c>
      <c r="U12">
        <v>2</v>
      </c>
      <c r="V12"/>
      <c r="W12"/>
      <c r="X12"/>
      <c r="Y12"/>
    </row>
    <row r="13" spans="2:25" s="21" customFormat="1" ht="12.75">
      <c r="B13" s="23"/>
      <c r="C13" s="24"/>
      <c r="F13" s="22">
        <v>38311.06429398148</v>
      </c>
      <c r="G13" s="22">
        <v>38311.06721064815</v>
      </c>
      <c r="H13" s="22">
        <v>38311.07126157408</v>
      </c>
      <c r="I13" s="21" t="s">
        <v>81</v>
      </c>
      <c r="J13" s="21" t="s">
        <v>18</v>
      </c>
      <c r="K13" s="21">
        <v>1</v>
      </c>
      <c r="L13" s="35"/>
      <c r="M13" s="35"/>
      <c r="T13">
        <v>28</v>
      </c>
      <c r="U13">
        <v>3</v>
      </c>
      <c r="V13">
        <v>16</v>
      </c>
      <c r="W13">
        <v>3</v>
      </c>
      <c r="X13">
        <v>15</v>
      </c>
      <c r="Y13">
        <v>3</v>
      </c>
    </row>
    <row r="14" spans="2:25" s="21" customFormat="1" ht="12.75">
      <c r="B14" s="23"/>
      <c r="C14" s="24"/>
      <c r="F14" s="22">
        <v>38311.07126157408</v>
      </c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23"/>
      <c r="C15" s="24">
        <v>700</v>
      </c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23"/>
      <c r="C16" s="24">
        <v>250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47">
        <v>300</v>
      </c>
      <c r="C17" s="24">
        <v>30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23">
        <v>500</v>
      </c>
      <c r="C18" s="24">
        <v>50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23">
        <v>780</v>
      </c>
      <c r="C19" s="24">
        <v>350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26">
        <v>30</v>
      </c>
      <c r="C20" s="27">
        <v>100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23"/>
      <c r="C21" s="24">
        <v>80</v>
      </c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2.75">
      <c r="B22" s="26"/>
      <c r="C22" s="27">
        <v>70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2.75">
      <c r="B23" s="23">
        <v>90</v>
      </c>
      <c r="C23" s="24"/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2.75">
      <c r="B24" s="26">
        <v>90</v>
      </c>
      <c r="C24" s="27"/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3.5" thickBot="1">
      <c r="B25" s="45">
        <v>190</v>
      </c>
      <c r="C25" s="46"/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3.5" thickTop="1">
      <c r="B26" s="23"/>
      <c r="C26" s="24">
        <v>40</v>
      </c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26"/>
      <c r="C27" s="27">
        <v>70</v>
      </c>
      <c r="F27" s="22"/>
      <c r="G27" s="22"/>
      <c r="H27" s="22"/>
      <c r="T27"/>
      <c r="U27"/>
      <c r="V27"/>
      <c r="W27"/>
      <c r="X27"/>
      <c r="Y27"/>
    </row>
    <row r="28" spans="2:25" s="21" customFormat="1" ht="13.5" thickBot="1">
      <c r="B28" s="45">
        <v>60</v>
      </c>
      <c r="C28" s="46">
        <v>180</v>
      </c>
      <c r="F28" s="22"/>
      <c r="G28" s="22"/>
      <c r="H28" s="22"/>
      <c r="T28"/>
      <c r="U28"/>
      <c r="V28"/>
      <c r="W28"/>
      <c r="X28"/>
      <c r="Y28"/>
    </row>
    <row r="29" spans="2:25" s="21" customFormat="1" ht="13.5" thickTop="1">
      <c r="B29" s="23"/>
      <c r="C29" s="24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23"/>
      <c r="C30" s="24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23"/>
      <c r="C31" s="24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23"/>
      <c r="C32" s="24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23"/>
      <c r="C33" s="24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4"/>
      <c r="C34" s="24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4"/>
      <c r="C35" s="24"/>
      <c r="F35" s="30"/>
      <c r="G35" s="30"/>
      <c r="H35" s="30"/>
      <c r="T35"/>
      <c r="U35"/>
      <c r="V35"/>
      <c r="W35"/>
      <c r="X35"/>
      <c r="Y35"/>
    </row>
    <row r="36" spans="2:25" ht="12.75">
      <c r="B36" s="24"/>
      <c r="C36" s="24"/>
      <c r="F36" s="30"/>
      <c r="G36" s="30"/>
      <c r="H36" s="30"/>
      <c r="T36"/>
      <c r="U36"/>
      <c r="V36"/>
      <c r="W36"/>
      <c r="X36"/>
      <c r="Y36"/>
    </row>
    <row r="37" spans="2:25" ht="12.75">
      <c r="B37" s="24"/>
      <c r="C37" s="24"/>
      <c r="F37" s="30"/>
      <c r="G37" s="30"/>
      <c r="H37" s="30"/>
      <c r="T37"/>
      <c r="U37"/>
      <c r="V37"/>
      <c r="W37"/>
      <c r="X37"/>
      <c r="Y37"/>
    </row>
    <row r="38" spans="2:25" ht="12.75">
      <c r="B38" s="24"/>
      <c r="C38" s="24"/>
      <c r="F38" s="30"/>
      <c r="G38" s="30"/>
      <c r="H38" s="30"/>
      <c r="T38"/>
      <c r="U38"/>
      <c r="V38"/>
      <c r="W38"/>
      <c r="X38"/>
      <c r="Y38"/>
    </row>
    <row r="39" spans="2:25" ht="12.75">
      <c r="B39" s="24"/>
      <c r="C39" s="24"/>
      <c r="F39" s="30"/>
      <c r="G39" s="30"/>
      <c r="H39" s="30"/>
      <c r="T39"/>
      <c r="U39"/>
      <c r="V39"/>
      <c r="W39"/>
      <c r="X39"/>
      <c r="Y39"/>
    </row>
    <row r="40" spans="2:25" ht="12.75">
      <c r="B40" s="24"/>
      <c r="C40" s="24"/>
      <c r="F40" s="30"/>
      <c r="G40" s="30"/>
      <c r="H40" s="30"/>
      <c r="T40"/>
      <c r="U40"/>
      <c r="V40"/>
      <c r="W40"/>
      <c r="X40"/>
      <c r="Y40"/>
    </row>
    <row r="41" spans="2:25" ht="12.75">
      <c r="B41" s="24"/>
      <c r="C41" s="24"/>
      <c r="F41" s="30"/>
      <c r="G41" s="30"/>
      <c r="H41" s="30"/>
      <c r="T41"/>
      <c r="U41"/>
      <c r="V41"/>
      <c r="W41"/>
      <c r="X41"/>
      <c r="Y41"/>
    </row>
    <row r="42" spans="2:25" ht="12.75">
      <c r="B42" s="24"/>
      <c r="C42" s="24"/>
      <c r="F42" s="30"/>
      <c r="G42" s="30"/>
      <c r="H42" s="30"/>
      <c r="T42"/>
      <c r="U42"/>
      <c r="V42"/>
      <c r="W42"/>
      <c r="X42"/>
      <c r="Y42"/>
    </row>
    <row r="43" spans="2:25" ht="12.75">
      <c r="B43" s="24"/>
      <c r="C43" s="24"/>
      <c r="F43" s="30"/>
      <c r="G43" s="30"/>
      <c r="H43" s="30"/>
      <c r="T43"/>
      <c r="U43"/>
      <c r="V43"/>
      <c r="W43"/>
      <c r="X43"/>
      <c r="Y43"/>
    </row>
    <row r="44" spans="2:25" ht="12.75">
      <c r="B44" s="24"/>
      <c r="C44" s="24"/>
      <c r="F44" s="30"/>
      <c r="G44" s="30"/>
      <c r="H44" s="30"/>
      <c r="T44"/>
      <c r="U44"/>
      <c r="V44"/>
      <c r="W44"/>
      <c r="X44"/>
      <c r="Y44"/>
    </row>
    <row r="45" spans="2:25" ht="12.75">
      <c r="B45" s="24"/>
      <c r="C45" s="24"/>
      <c r="T45"/>
      <c r="U45"/>
      <c r="V45"/>
      <c r="W45"/>
      <c r="X45"/>
      <c r="Y45"/>
    </row>
    <row r="46" spans="2:25" ht="12.75">
      <c r="B46" s="24"/>
      <c r="C46" s="24"/>
      <c r="T46"/>
      <c r="U46"/>
      <c r="V46"/>
      <c r="W46"/>
      <c r="X46"/>
      <c r="Y46"/>
    </row>
    <row r="47" spans="2:25" ht="12.75">
      <c r="B47" s="24"/>
      <c r="C47" s="24"/>
      <c r="T47"/>
      <c r="U47"/>
      <c r="V47"/>
      <c r="W47"/>
      <c r="X47"/>
      <c r="Y47"/>
    </row>
    <row r="48" spans="2:25" ht="12.75">
      <c r="B48" s="24"/>
      <c r="C48" s="24"/>
      <c r="T48"/>
      <c r="U48"/>
      <c r="V48"/>
      <c r="W48"/>
      <c r="X48"/>
      <c r="Y48"/>
    </row>
    <row r="49" spans="2:25" ht="12.75">
      <c r="B49" s="24"/>
      <c r="C49" s="24"/>
      <c r="T49"/>
      <c r="U49"/>
      <c r="V49"/>
      <c r="W49"/>
      <c r="X49"/>
      <c r="Y49"/>
    </row>
    <row r="50" spans="2:25" ht="12.75">
      <c r="B50" s="24"/>
      <c r="C50" s="24"/>
      <c r="T50"/>
      <c r="U50"/>
      <c r="V50"/>
      <c r="W50"/>
      <c r="X50"/>
      <c r="Y50"/>
    </row>
    <row r="51" spans="2:25" ht="12.75">
      <c r="B51" s="24"/>
      <c r="C51" s="24"/>
      <c r="T51"/>
      <c r="U51"/>
      <c r="V51"/>
      <c r="W51"/>
      <c r="X51"/>
      <c r="Y51"/>
    </row>
    <row r="52" spans="2:25" ht="12.75">
      <c r="B52" s="24"/>
      <c r="C52" s="24"/>
      <c r="T52"/>
      <c r="U52"/>
      <c r="V52"/>
      <c r="W52"/>
      <c r="X52"/>
      <c r="Y52"/>
    </row>
    <row r="53" spans="2:25" ht="12.75">
      <c r="B53" s="24"/>
      <c r="C53" s="24"/>
      <c r="T53"/>
      <c r="U53"/>
      <c r="V53"/>
      <c r="W53"/>
      <c r="X53"/>
      <c r="Y53"/>
    </row>
    <row r="54" spans="2:25" ht="12.75">
      <c r="B54" s="24"/>
      <c r="C54" s="24"/>
      <c r="T54"/>
      <c r="U54"/>
      <c r="V54"/>
      <c r="W54"/>
      <c r="X54"/>
      <c r="Y54"/>
    </row>
    <row r="55" spans="2:25" ht="12.75">
      <c r="B55" s="24"/>
      <c r="C55" s="24"/>
      <c r="T55"/>
      <c r="U55"/>
      <c r="V55"/>
      <c r="W55"/>
      <c r="X55"/>
      <c r="Y55"/>
    </row>
    <row r="56" spans="2:25" ht="12.75">
      <c r="B56" s="24"/>
      <c r="C56" s="24"/>
      <c r="T56"/>
      <c r="U56"/>
      <c r="V56"/>
      <c r="W56"/>
      <c r="X56"/>
      <c r="Y56"/>
    </row>
    <row r="57" spans="2:25" ht="12.75">
      <c r="B57" s="24"/>
      <c r="C57" s="24"/>
      <c r="T57"/>
      <c r="U57"/>
      <c r="V57"/>
      <c r="W57"/>
      <c r="X57"/>
      <c r="Y57"/>
    </row>
    <row r="58" spans="2:25" ht="12.75">
      <c r="B58" s="24"/>
      <c r="C58" s="24"/>
      <c r="T58"/>
      <c r="U58"/>
      <c r="V58"/>
      <c r="W58"/>
      <c r="X58"/>
      <c r="Y58"/>
    </row>
    <row r="59" spans="2:25" ht="12.75">
      <c r="B59" s="24"/>
      <c r="C59" s="24"/>
      <c r="T59"/>
      <c r="U59"/>
      <c r="V59"/>
      <c r="W59"/>
      <c r="X59"/>
      <c r="Y59"/>
    </row>
    <row r="60" spans="2:25" ht="12.75">
      <c r="B60" s="24"/>
      <c r="C60" s="24"/>
      <c r="T60"/>
      <c r="U60"/>
      <c r="V60"/>
      <c r="W60"/>
      <c r="X60"/>
      <c r="Y60"/>
    </row>
    <row r="61" spans="2:25" ht="12.75">
      <c r="B61" s="24"/>
      <c r="C61" s="24"/>
      <c r="T61"/>
      <c r="U61"/>
      <c r="V61"/>
      <c r="W61"/>
      <c r="X61"/>
      <c r="Y61"/>
    </row>
    <row r="62" spans="2:25" ht="12.75">
      <c r="B62" s="24"/>
      <c r="C62" s="24"/>
      <c r="T62"/>
      <c r="U62"/>
      <c r="V62"/>
      <c r="W62"/>
      <c r="X62"/>
      <c r="Y62"/>
    </row>
    <row r="63" spans="2:25" ht="12.75">
      <c r="B63" s="24"/>
      <c r="C63" s="24"/>
      <c r="T63"/>
      <c r="U63"/>
      <c r="V63"/>
      <c r="W63"/>
      <c r="X63"/>
      <c r="Y63"/>
    </row>
    <row r="64" spans="2:25" ht="12.75">
      <c r="B64" s="24"/>
      <c r="C64" s="24"/>
      <c r="T64"/>
      <c r="U64"/>
      <c r="V64"/>
      <c r="W64"/>
      <c r="X64"/>
      <c r="Y64"/>
    </row>
    <row r="65" spans="2:25" ht="12.75">
      <c r="B65" s="24"/>
      <c r="C65" s="24"/>
      <c r="T65"/>
      <c r="U65"/>
      <c r="V65"/>
      <c r="W65"/>
      <c r="X65"/>
      <c r="Y65"/>
    </row>
    <row r="66" spans="2:25" ht="12.75">
      <c r="B66" s="24"/>
      <c r="C66" s="24"/>
      <c r="T66"/>
      <c r="U66"/>
      <c r="V66"/>
      <c r="W66"/>
      <c r="X66"/>
      <c r="Y66"/>
    </row>
    <row r="67" spans="2:25" ht="12.75">
      <c r="B67" s="24"/>
      <c r="C67" s="24"/>
      <c r="T67"/>
      <c r="U67"/>
      <c r="V67"/>
      <c r="W67"/>
      <c r="X67"/>
      <c r="Y67"/>
    </row>
    <row r="68" spans="2:25" ht="12.75">
      <c r="B68" s="24"/>
      <c r="C68" s="24"/>
      <c r="T68"/>
      <c r="U68"/>
      <c r="V68"/>
      <c r="W68"/>
      <c r="X68"/>
      <c r="Y68"/>
    </row>
    <row r="69" spans="2:25" ht="12.75">
      <c r="B69" s="24"/>
      <c r="C69" s="24"/>
      <c r="T69"/>
      <c r="U69"/>
      <c r="V69"/>
      <c r="W69"/>
      <c r="X69"/>
      <c r="Y69"/>
    </row>
    <row r="70" spans="2:25" ht="12.75">
      <c r="B70" s="24"/>
      <c r="C70" s="24"/>
      <c r="T70"/>
      <c r="U70"/>
      <c r="V70"/>
      <c r="W70"/>
      <c r="X70"/>
      <c r="Y70"/>
    </row>
    <row r="71" spans="2:25" ht="12.75">
      <c r="B71" s="24"/>
      <c r="C71" s="24"/>
      <c r="T71"/>
      <c r="U71"/>
      <c r="V71"/>
      <c r="W71"/>
      <c r="X71"/>
      <c r="Y71"/>
    </row>
    <row r="72" spans="2:25" ht="12.75">
      <c r="B72" s="24"/>
      <c r="C72" s="24"/>
      <c r="T72"/>
      <c r="U72"/>
      <c r="V72"/>
      <c r="W72"/>
      <c r="X72"/>
      <c r="Y72"/>
    </row>
    <row r="73" spans="2:25" ht="12.75">
      <c r="B73" s="24"/>
      <c r="C73" s="24"/>
      <c r="T73"/>
      <c r="U73"/>
      <c r="V73"/>
      <c r="W73"/>
      <c r="X73"/>
      <c r="Y73"/>
    </row>
    <row r="74" spans="2:25" ht="12.75">
      <c r="B74" s="24"/>
      <c r="C74" s="24"/>
      <c r="T74"/>
      <c r="U74"/>
      <c r="V74"/>
      <c r="W74"/>
      <c r="X74"/>
      <c r="Y74"/>
    </row>
    <row r="75" spans="2:25" ht="12.75">
      <c r="B75" s="24"/>
      <c r="C75" s="24"/>
      <c r="T75"/>
      <c r="U75"/>
      <c r="V75"/>
      <c r="W75"/>
      <c r="X75"/>
      <c r="Y75"/>
    </row>
    <row r="76" spans="2:25" ht="12.75">
      <c r="B76" s="24"/>
      <c r="C76" s="24"/>
      <c r="T76"/>
      <c r="U76"/>
      <c r="V76"/>
      <c r="W76"/>
      <c r="X76"/>
      <c r="Y76"/>
    </row>
    <row r="77" spans="2:25" ht="12.75">
      <c r="B77" s="24"/>
      <c r="C77" s="24"/>
      <c r="T77"/>
      <c r="U77"/>
      <c r="V77"/>
      <c r="W77"/>
      <c r="X77"/>
      <c r="Y77"/>
    </row>
    <row r="78" spans="2:25" ht="12.75">
      <c r="B78" s="24"/>
      <c r="C78" s="24"/>
      <c r="T78"/>
      <c r="U78"/>
      <c r="V78"/>
      <c r="W78"/>
      <c r="X78"/>
      <c r="Y78"/>
    </row>
    <row r="79" spans="2:25" ht="12.75">
      <c r="B79" s="24"/>
      <c r="C79" s="24"/>
      <c r="T79"/>
      <c r="U79"/>
      <c r="V79"/>
      <c r="W79"/>
      <c r="X79"/>
      <c r="Y79"/>
    </row>
    <row r="80" spans="2:25" ht="12.75">
      <c r="B80" s="24"/>
      <c r="C80" s="24"/>
      <c r="T80"/>
      <c r="U80"/>
      <c r="V80"/>
      <c r="W80"/>
      <c r="X80"/>
      <c r="Y80"/>
    </row>
    <row r="81" spans="2:25" ht="12.75">
      <c r="B81" s="24"/>
      <c r="C81" s="24"/>
      <c r="T81"/>
      <c r="U81"/>
      <c r="V81"/>
      <c r="W81"/>
      <c r="X81"/>
      <c r="Y81"/>
    </row>
    <row r="82" spans="2:25" ht="12.75">
      <c r="B82" s="24"/>
      <c r="C82" s="24"/>
      <c r="T82"/>
      <c r="U82"/>
      <c r="V82"/>
      <c r="W82"/>
      <c r="X82"/>
      <c r="Y82"/>
    </row>
    <row r="83" spans="2:25" ht="12.75">
      <c r="B83" s="24"/>
      <c r="C83" s="24"/>
      <c r="T83"/>
      <c r="U83"/>
      <c r="V83"/>
      <c r="W83"/>
      <c r="X83"/>
      <c r="Y83"/>
    </row>
    <row r="84" spans="2:25" ht="12.75">
      <c r="B84" s="24"/>
      <c r="C84" s="24"/>
      <c r="T84"/>
      <c r="U84"/>
      <c r="V84"/>
      <c r="W84"/>
      <c r="X84"/>
      <c r="Y84"/>
    </row>
    <row r="85" spans="2:25" ht="12.75">
      <c r="B85" s="24"/>
      <c r="C85" s="24"/>
      <c r="T85"/>
      <c r="U85"/>
      <c r="V85"/>
      <c r="W85"/>
      <c r="X85"/>
      <c r="Y85"/>
    </row>
    <row r="86" spans="2:25" ht="12.75">
      <c r="B86" s="24"/>
      <c r="C86" s="24"/>
      <c r="T86"/>
      <c r="U86"/>
      <c r="V86"/>
      <c r="W86"/>
      <c r="X86"/>
      <c r="Y86"/>
    </row>
    <row r="87" spans="2:25" ht="12.75">
      <c r="B87" s="24"/>
      <c r="C87" s="24"/>
      <c r="T87"/>
      <c r="U87"/>
      <c r="V87"/>
      <c r="W87"/>
      <c r="X87"/>
      <c r="Y87"/>
    </row>
    <row r="88" spans="2:25" ht="12.75">
      <c r="B88" s="24"/>
      <c r="C88" s="24"/>
      <c r="T88"/>
      <c r="U88"/>
      <c r="V88"/>
      <c r="W88"/>
      <c r="X88"/>
      <c r="Y88"/>
    </row>
    <row r="89" spans="2:25" ht="12.75">
      <c r="B89" s="24"/>
      <c r="C89" s="24"/>
      <c r="T89"/>
      <c r="U89"/>
      <c r="V89"/>
      <c r="W89"/>
      <c r="X89"/>
      <c r="Y89"/>
    </row>
    <row r="90" spans="2:25" ht="12.75">
      <c r="B90" s="24"/>
      <c r="C90" s="24"/>
      <c r="T90"/>
      <c r="U90"/>
      <c r="V90"/>
      <c r="W90"/>
      <c r="X90"/>
      <c r="Y90"/>
    </row>
    <row r="91" spans="2:25" ht="12.75">
      <c r="B91" s="24"/>
      <c r="C91" s="24"/>
      <c r="T91"/>
      <c r="U91"/>
      <c r="V91"/>
      <c r="W91"/>
      <c r="X91"/>
      <c r="Y91"/>
    </row>
    <row r="92" spans="2:25" ht="12.75">
      <c r="B92" s="24"/>
      <c r="C92" s="24"/>
      <c r="T92"/>
      <c r="U92"/>
      <c r="V92"/>
      <c r="W92"/>
      <c r="X92"/>
      <c r="Y92"/>
    </row>
    <row r="93" spans="2:25" ht="12.75">
      <c r="B93" s="24"/>
      <c r="C93" s="24"/>
      <c r="T93"/>
      <c r="U93"/>
      <c r="V93"/>
      <c r="W93"/>
      <c r="X93"/>
      <c r="Y93"/>
    </row>
    <row r="94" spans="2:25" ht="12.75">
      <c r="B94" s="24"/>
      <c r="C94" s="24"/>
      <c r="T94"/>
      <c r="U94"/>
      <c r="V94"/>
      <c r="W94"/>
      <c r="X94"/>
      <c r="Y94"/>
    </row>
    <row r="95" spans="2:25" ht="12.75">
      <c r="B95" s="24"/>
      <c r="C95" s="24"/>
      <c r="T95"/>
      <c r="U95"/>
      <c r="V95"/>
      <c r="W95"/>
      <c r="X95"/>
      <c r="Y95"/>
    </row>
    <row r="96" spans="2:25" ht="12.75">
      <c r="B96" s="24"/>
      <c r="C96" s="24"/>
      <c r="T96"/>
      <c r="U96"/>
      <c r="V96"/>
      <c r="W96"/>
      <c r="X96"/>
      <c r="Y96"/>
    </row>
    <row r="97" spans="2:25" ht="12.75">
      <c r="B97" s="24"/>
      <c r="C97" s="24"/>
      <c r="T97"/>
      <c r="U97"/>
      <c r="V97"/>
      <c r="W97"/>
      <c r="X97"/>
      <c r="Y97"/>
    </row>
    <row r="98" spans="2:25" ht="12.75">
      <c r="B98" s="24"/>
      <c r="C98" s="24"/>
      <c r="T98"/>
      <c r="U98"/>
      <c r="V98"/>
      <c r="W98"/>
      <c r="X98"/>
      <c r="Y98"/>
    </row>
    <row r="99" spans="2:25" ht="12.75">
      <c r="B99" s="24"/>
      <c r="C99" s="24"/>
      <c r="T99"/>
      <c r="U99"/>
      <c r="V99"/>
      <c r="W99"/>
      <c r="X99"/>
      <c r="Y99"/>
    </row>
    <row r="100" spans="2:25" ht="12.75">
      <c r="B100" s="24"/>
      <c r="C100" s="24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zoomScale="80" zoomScaleNormal="8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18.00390625" style="17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34" customWidth="1"/>
    <col min="14" max="19" width="2.7109375" style="2" customWidth="1"/>
    <col min="20" max="16384" width="9.140625" style="2" customWidth="1"/>
  </cols>
  <sheetData>
    <row r="1" spans="6:13" ht="33.75" customHeight="1">
      <c r="F1" s="18" t="s">
        <v>0</v>
      </c>
      <c r="G1" s="18" t="s">
        <v>1</v>
      </c>
      <c r="H1" s="18" t="s">
        <v>2</v>
      </c>
      <c r="I1" s="18" t="s">
        <v>3</v>
      </c>
      <c r="J1" s="18" t="s">
        <v>4</v>
      </c>
      <c r="K1" s="18" t="s">
        <v>5</v>
      </c>
      <c r="L1" s="33" t="s">
        <v>86</v>
      </c>
      <c r="M1" s="33" t="s">
        <v>87</v>
      </c>
    </row>
    <row r="2" spans="2:25" s="21" customFormat="1" ht="12.75">
      <c r="B2" s="19" t="s">
        <v>6</v>
      </c>
      <c r="C2" s="42" t="s">
        <v>7</v>
      </c>
      <c r="F2" s="22">
        <v>38311.48856481481</v>
      </c>
      <c r="G2" s="22">
        <v>38311.48364583333</v>
      </c>
      <c r="H2" s="22">
        <v>38311.48370370371</v>
      </c>
      <c r="I2" s="21" t="s">
        <v>29</v>
      </c>
      <c r="J2" s="21" t="s">
        <v>15</v>
      </c>
      <c r="K2" s="21">
        <v>1</v>
      </c>
      <c r="L2" s="35"/>
      <c r="M2" s="35"/>
      <c r="T2">
        <v>21</v>
      </c>
      <c r="U2">
        <v>2</v>
      </c>
      <c r="V2">
        <v>20</v>
      </c>
      <c r="W2">
        <v>2</v>
      </c>
      <c r="X2"/>
      <c r="Y2"/>
    </row>
    <row r="3" spans="2:25" s="21" customFormat="1" ht="12.75">
      <c r="B3" s="23">
        <f>SUM(B4:B30)</f>
        <v>190</v>
      </c>
      <c r="C3" s="43">
        <f>SUM(C4:C30)</f>
        <v>1990</v>
      </c>
      <c r="F3" s="22">
        <v>38311.48370370371</v>
      </c>
      <c r="G3" s="22">
        <v>38311.48583333333</v>
      </c>
      <c r="H3" s="22">
        <v>38311.48811342593</v>
      </c>
      <c r="I3" s="21" t="s">
        <v>33</v>
      </c>
      <c r="J3" s="21" t="s">
        <v>18</v>
      </c>
      <c r="K3" s="21">
        <v>1</v>
      </c>
      <c r="L3" s="35"/>
      <c r="M3" s="35"/>
      <c r="T3">
        <v>21</v>
      </c>
      <c r="U3">
        <v>3</v>
      </c>
      <c r="V3">
        <v>20</v>
      </c>
      <c r="W3">
        <v>3</v>
      </c>
      <c r="X3"/>
      <c r="Y3"/>
    </row>
    <row r="4" spans="2:25" s="21" customFormat="1" ht="12.75">
      <c r="B4" s="50"/>
      <c r="C4" s="2"/>
      <c r="F4" s="22">
        <v>38311.48811342593</v>
      </c>
      <c r="G4" s="22">
        <v>38311.49025462963</v>
      </c>
      <c r="H4" s="22">
        <v>38311.49398148148</v>
      </c>
      <c r="I4" s="21" t="s">
        <v>27</v>
      </c>
      <c r="J4" s="21" t="s">
        <v>16</v>
      </c>
      <c r="K4" s="21">
        <v>-1</v>
      </c>
      <c r="L4" s="35"/>
      <c r="M4" s="35"/>
      <c r="T4">
        <v>19</v>
      </c>
      <c r="U4">
        <v>2</v>
      </c>
      <c r="V4"/>
      <c r="W4"/>
      <c r="X4"/>
      <c r="Y4"/>
    </row>
    <row r="5" spans="2:25" s="21" customFormat="1" ht="12.75">
      <c r="B5" s="50"/>
      <c r="C5" s="2"/>
      <c r="F5" s="22">
        <v>38311.49398148148</v>
      </c>
      <c r="G5" s="22">
        <v>38311.49575231481</v>
      </c>
      <c r="H5" s="22">
        <v>38311.49793981481</v>
      </c>
      <c r="I5" s="21" t="s">
        <v>26</v>
      </c>
      <c r="J5" s="21" t="s">
        <v>16</v>
      </c>
      <c r="K5" s="21">
        <v>1</v>
      </c>
      <c r="L5" s="35"/>
      <c r="M5" s="35"/>
      <c r="T5">
        <v>22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21" customFormat="1" ht="12.75">
      <c r="B6" s="50"/>
      <c r="C6" s="2"/>
      <c r="F6" s="22">
        <v>38311.49793981481</v>
      </c>
      <c r="G6" s="22">
        <v>38311.50001157408</v>
      </c>
      <c r="H6" s="22">
        <v>38311.50262731482</v>
      </c>
      <c r="I6" s="21" t="s">
        <v>28</v>
      </c>
      <c r="J6" s="21" t="s">
        <v>18</v>
      </c>
      <c r="K6" s="21">
        <v>1</v>
      </c>
      <c r="L6" s="35"/>
      <c r="M6" s="35"/>
      <c r="T6">
        <v>23</v>
      </c>
      <c r="U6">
        <v>3</v>
      </c>
      <c r="V6">
        <v>17</v>
      </c>
      <c r="W6">
        <v>3</v>
      </c>
      <c r="X6"/>
      <c r="Y6"/>
    </row>
    <row r="7" spans="2:25" s="21" customFormat="1" ht="12.75">
      <c r="B7" s="50"/>
      <c r="C7" s="2"/>
      <c r="F7" s="22">
        <v>38311.50262731482</v>
      </c>
      <c r="G7" s="22">
        <v>38311.50436342593</v>
      </c>
      <c r="H7" s="22">
        <v>38311.50634259259</v>
      </c>
      <c r="I7" s="21" t="s">
        <v>25</v>
      </c>
      <c r="J7" s="21" t="s">
        <v>16</v>
      </c>
      <c r="K7" s="21">
        <v>0</v>
      </c>
      <c r="L7" s="35"/>
      <c r="M7" s="35"/>
      <c r="T7">
        <v>24</v>
      </c>
      <c r="U7">
        <v>3</v>
      </c>
      <c r="V7"/>
      <c r="W7"/>
      <c r="X7"/>
      <c r="Y7"/>
    </row>
    <row r="8" spans="2:25" s="21" customFormat="1" ht="12.75">
      <c r="B8" s="50"/>
      <c r="C8" s="2"/>
      <c r="F8" s="22">
        <v>38311.50634259259</v>
      </c>
      <c r="G8" s="22">
        <v>38311.50813657408</v>
      </c>
      <c r="H8" s="22">
        <v>38311.510243055556</v>
      </c>
      <c r="I8" s="21" t="s">
        <v>26</v>
      </c>
      <c r="J8" s="21" t="s">
        <v>18</v>
      </c>
      <c r="K8" s="21">
        <v>0</v>
      </c>
      <c r="L8" s="35"/>
      <c r="M8" s="35"/>
      <c r="T8">
        <v>25</v>
      </c>
      <c r="U8">
        <v>3</v>
      </c>
      <c r="V8">
        <v>16</v>
      </c>
      <c r="W8">
        <v>3</v>
      </c>
      <c r="X8"/>
      <c r="Y8"/>
    </row>
    <row r="9" spans="2:25" s="21" customFormat="1" ht="12.75">
      <c r="B9" s="50"/>
      <c r="C9" s="2"/>
      <c r="F9" s="22">
        <v>38311.510243055556</v>
      </c>
      <c r="G9" s="22"/>
      <c r="H9" s="22"/>
      <c r="L9" s="35"/>
      <c r="M9" s="35"/>
      <c r="T9"/>
      <c r="U9"/>
      <c r="V9"/>
      <c r="W9"/>
      <c r="X9"/>
      <c r="Y9"/>
    </row>
    <row r="10" spans="2:25" s="21" customFormat="1" ht="12.75">
      <c r="B10" s="50"/>
      <c r="C10" s="2"/>
      <c r="F10" s="22"/>
      <c r="G10" s="22"/>
      <c r="H10" s="22"/>
      <c r="L10" s="35"/>
      <c r="M10" s="35"/>
      <c r="T10"/>
      <c r="U10"/>
      <c r="V10"/>
      <c r="W10"/>
      <c r="X10"/>
      <c r="Y10"/>
    </row>
    <row r="11" spans="2:25" s="21" customFormat="1" ht="12.75">
      <c r="B11" s="50"/>
      <c r="C11" s="2"/>
      <c r="F11" s="22"/>
      <c r="G11" s="22"/>
      <c r="H11" s="22"/>
      <c r="L11" s="35"/>
      <c r="M11" s="35"/>
      <c r="T11"/>
      <c r="U11"/>
      <c r="V11"/>
      <c r="W11"/>
      <c r="X11"/>
      <c r="Y11"/>
    </row>
    <row r="12" spans="2:25" s="21" customFormat="1" ht="12.75">
      <c r="B12" s="50"/>
      <c r="C12" s="2"/>
      <c r="F12" s="22"/>
      <c r="G12" s="22"/>
      <c r="H12" s="22"/>
      <c r="L12" s="35"/>
      <c r="M12" s="35"/>
      <c r="T12"/>
      <c r="U12"/>
      <c r="V12"/>
      <c r="W12"/>
      <c r="X12"/>
      <c r="Y12"/>
    </row>
    <row r="13" spans="2:25" s="21" customFormat="1" ht="12.75">
      <c r="B13" s="50"/>
      <c r="C13" s="2"/>
      <c r="F13" s="22"/>
      <c r="G13" s="22"/>
      <c r="H13" s="22"/>
      <c r="L13" s="35"/>
      <c r="M13" s="35"/>
      <c r="T13"/>
      <c r="U13"/>
      <c r="V13"/>
      <c r="W13"/>
      <c r="X13"/>
      <c r="Y13"/>
    </row>
    <row r="14" spans="2:25" s="21" customFormat="1" ht="12.75">
      <c r="B14" s="50"/>
      <c r="C14" s="2"/>
      <c r="F14" s="22"/>
      <c r="G14" s="22"/>
      <c r="H14" s="22"/>
      <c r="L14" s="35"/>
      <c r="M14" s="35"/>
      <c r="T14"/>
      <c r="U14"/>
      <c r="V14"/>
      <c r="W14"/>
      <c r="X14"/>
      <c r="Y14"/>
    </row>
    <row r="15" spans="2:25" s="21" customFormat="1" ht="12.75">
      <c r="B15" s="50"/>
      <c r="C15" s="2"/>
      <c r="F15" s="22"/>
      <c r="G15" s="22"/>
      <c r="H15" s="22"/>
      <c r="L15" s="35"/>
      <c r="M15" s="35"/>
      <c r="T15"/>
      <c r="U15"/>
      <c r="V15"/>
      <c r="W15"/>
      <c r="X15"/>
      <c r="Y15"/>
    </row>
    <row r="16" spans="2:25" s="21" customFormat="1" ht="12.75">
      <c r="B16" s="50"/>
      <c r="C16" s="2">
        <v>700</v>
      </c>
      <c r="F16" s="22"/>
      <c r="G16" s="22"/>
      <c r="H16" s="22"/>
      <c r="L16" s="35"/>
      <c r="M16" s="35"/>
      <c r="T16"/>
      <c r="U16"/>
      <c r="V16"/>
      <c r="W16"/>
      <c r="X16"/>
      <c r="Y16"/>
    </row>
    <row r="17" spans="2:25" s="21" customFormat="1" ht="12.75">
      <c r="B17" s="50"/>
      <c r="C17" s="2">
        <v>30</v>
      </c>
      <c r="F17" s="22"/>
      <c r="G17" s="22"/>
      <c r="H17" s="22"/>
      <c r="L17" s="35"/>
      <c r="M17" s="35"/>
      <c r="T17"/>
      <c r="U17"/>
      <c r="V17"/>
      <c r="W17"/>
      <c r="X17"/>
      <c r="Y17"/>
    </row>
    <row r="18" spans="2:25" s="21" customFormat="1" ht="12.75">
      <c r="B18" s="50"/>
      <c r="C18" s="2">
        <v>700</v>
      </c>
      <c r="F18" s="22"/>
      <c r="G18" s="22"/>
      <c r="H18" s="22"/>
      <c r="L18" s="35"/>
      <c r="M18" s="35"/>
      <c r="T18"/>
      <c r="U18"/>
      <c r="V18"/>
      <c r="W18"/>
      <c r="X18"/>
      <c r="Y18"/>
    </row>
    <row r="19" spans="2:25" s="21" customFormat="1" ht="12.75">
      <c r="B19" s="50">
        <v>100</v>
      </c>
      <c r="C19" s="2">
        <v>30</v>
      </c>
      <c r="F19" s="22"/>
      <c r="G19" s="22"/>
      <c r="H19" s="22"/>
      <c r="L19" s="35"/>
      <c r="M19" s="35"/>
      <c r="T19"/>
      <c r="U19"/>
      <c r="V19"/>
      <c r="W19"/>
      <c r="X19"/>
      <c r="Y19"/>
    </row>
    <row r="20" spans="2:25" s="21" customFormat="1" ht="12.75">
      <c r="B20" s="51">
        <v>30</v>
      </c>
      <c r="C20" s="49">
        <v>30</v>
      </c>
      <c r="F20" s="22"/>
      <c r="G20" s="22"/>
      <c r="H20" s="22"/>
      <c r="L20" s="35"/>
      <c r="M20" s="35"/>
      <c r="T20"/>
      <c r="U20"/>
      <c r="V20"/>
      <c r="W20"/>
      <c r="X20"/>
      <c r="Y20"/>
    </row>
    <row r="21" spans="2:25" s="21" customFormat="1" ht="12.75">
      <c r="B21" s="51">
        <v>60</v>
      </c>
      <c r="C21" s="49">
        <v>120</v>
      </c>
      <c r="F21" s="22"/>
      <c r="G21" s="22"/>
      <c r="H21" s="22"/>
      <c r="L21" s="35"/>
      <c r="M21" s="35"/>
      <c r="T21"/>
      <c r="U21"/>
      <c r="V21"/>
      <c r="W21"/>
      <c r="X21"/>
      <c r="Y21"/>
    </row>
    <row r="22" spans="2:25" s="21" customFormat="1" ht="13.5" thickBot="1">
      <c r="B22" s="52"/>
      <c r="C22" s="53">
        <v>100</v>
      </c>
      <c r="F22" s="22"/>
      <c r="G22" s="22"/>
      <c r="H22" s="22"/>
      <c r="L22" s="35"/>
      <c r="M22" s="35"/>
      <c r="T22"/>
      <c r="U22"/>
      <c r="V22"/>
      <c r="W22"/>
      <c r="X22"/>
      <c r="Y22"/>
    </row>
    <row r="23" spans="2:25" s="21" customFormat="1" ht="13.5" thickTop="1">
      <c r="B23" s="50"/>
      <c r="C23" s="2">
        <v>90</v>
      </c>
      <c r="F23" s="22"/>
      <c r="G23" s="22"/>
      <c r="H23" s="22"/>
      <c r="L23" s="35"/>
      <c r="M23" s="35"/>
      <c r="T23"/>
      <c r="U23"/>
      <c r="V23"/>
      <c r="W23"/>
      <c r="X23"/>
      <c r="Y23"/>
    </row>
    <row r="24" spans="2:25" s="21" customFormat="1" ht="12.75">
      <c r="B24" s="51"/>
      <c r="C24" s="49">
        <v>90</v>
      </c>
      <c r="F24" s="22"/>
      <c r="G24" s="22"/>
      <c r="H24" s="22"/>
      <c r="L24" s="35"/>
      <c r="M24" s="35"/>
      <c r="T24"/>
      <c r="U24"/>
      <c r="V24"/>
      <c r="W24"/>
      <c r="X24"/>
      <c r="Y24"/>
    </row>
    <row r="25" spans="2:25" s="21" customFormat="1" ht="13.5" thickBot="1">
      <c r="B25" s="52"/>
      <c r="C25" s="53">
        <v>100</v>
      </c>
      <c r="F25" s="22"/>
      <c r="G25" s="22"/>
      <c r="H25" s="22"/>
      <c r="L25" s="35"/>
      <c r="M25" s="35"/>
      <c r="T25"/>
      <c r="U25"/>
      <c r="V25"/>
      <c r="W25"/>
      <c r="X25"/>
      <c r="Y25"/>
    </row>
    <row r="26" spans="2:25" s="21" customFormat="1" ht="13.5" thickTop="1">
      <c r="B26" s="50"/>
      <c r="C26" s="2"/>
      <c r="F26" s="22"/>
      <c r="G26" s="22"/>
      <c r="H26" s="28"/>
      <c r="I26" s="29"/>
      <c r="T26"/>
      <c r="U26"/>
      <c r="V26"/>
      <c r="W26"/>
      <c r="X26"/>
      <c r="Y26"/>
    </row>
    <row r="27" spans="2:25" s="21" customFormat="1" ht="12.75">
      <c r="B27" s="50"/>
      <c r="C27" s="2"/>
      <c r="F27" s="22"/>
      <c r="G27" s="22"/>
      <c r="H27" s="22"/>
      <c r="T27"/>
      <c r="U27"/>
      <c r="V27"/>
      <c r="W27"/>
      <c r="X27"/>
      <c r="Y27"/>
    </row>
    <row r="28" spans="2:25" s="21" customFormat="1" ht="12.75">
      <c r="B28" s="50"/>
      <c r="C28" s="2"/>
      <c r="F28" s="22"/>
      <c r="G28" s="22"/>
      <c r="H28" s="22"/>
      <c r="T28"/>
      <c r="U28"/>
      <c r="V28"/>
      <c r="W28"/>
      <c r="X28"/>
      <c r="Y28"/>
    </row>
    <row r="29" spans="2:25" s="21" customFormat="1" ht="12.75">
      <c r="B29" s="50"/>
      <c r="C29" s="2"/>
      <c r="F29" s="22"/>
      <c r="G29" s="22"/>
      <c r="H29" s="22"/>
      <c r="L29" s="35"/>
      <c r="M29" s="35"/>
      <c r="T29"/>
      <c r="U29"/>
      <c r="V29"/>
      <c r="W29"/>
      <c r="X29"/>
      <c r="Y29"/>
    </row>
    <row r="30" spans="2:25" s="21" customFormat="1" ht="12.75">
      <c r="B30" s="50"/>
      <c r="C30" s="2"/>
      <c r="F30" s="22"/>
      <c r="L30" s="35"/>
      <c r="M30" s="35"/>
      <c r="T30"/>
      <c r="U30"/>
      <c r="V30"/>
      <c r="W30"/>
      <c r="X30"/>
      <c r="Y30"/>
    </row>
    <row r="31" spans="2:25" s="21" customFormat="1" ht="13.5" thickBot="1">
      <c r="B31" s="50"/>
      <c r="C31" s="2"/>
      <c r="F31" s="22"/>
      <c r="L31" s="35"/>
      <c r="M31" s="35"/>
      <c r="T31"/>
      <c r="U31"/>
      <c r="V31"/>
      <c r="W31"/>
      <c r="X31"/>
      <c r="Y31"/>
    </row>
    <row r="32" spans="2:25" s="21" customFormat="1" ht="13.5" thickBot="1">
      <c r="B32" s="50"/>
      <c r="C32" s="2"/>
      <c r="F32" s="22"/>
      <c r="J32" s="36" t="s">
        <v>88</v>
      </c>
      <c r="K32" s="37"/>
      <c r="L32" s="38"/>
      <c r="M32" s="39"/>
      <c r="T32"/>
      <c r="U32"/>
      <c r="V32"/>
      <c r="W32"/>
      <c r="X32"/>
      <c r="Y32"/>
    </row>
    <row r="33" spans="2:25" s="21" customFormat="1" ht="14.25" thickBot="1" thickTop="1">
      <c r="B33" s="50"/>
      <c r="C33" s="2"/>
      <c r="F33" s="2"/>
      <c r="G33" s="2"/>
      <c r="H33" s="2"/>
      <c r="I33" s="2"/>
      <c r="J33" s="41" t="str">
        <f>'front cover'!L14</f>
        <v>D</v>
      </c>
      <c r="K33" s="41" t="str">
        <f>'front cover'!M14</f>
        <v>N</v>
      </c>
      <c r="L33" s="41" t="str">
        <f>'front cover'!N14</f>
        <v>K</v>
      </c>
      <c r="M33" s="41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40">
        <f>'front cover'!L15</f>
        <v>-23</v>
      </c>
      <c r="K34" s="40">
        <f>'front cover'!M15</f>
        <v>39</v>
      </c>
      <c r="L34" s="40">
        <f>'front cover'!N15</f>
        <v>-55</v>
      </c>
      <c r="M34" s="40">
        <f>'front cover'!O15</f>
        <v>39</v>
      </c>
      <c r="T34"/>
      <c r="U34"/>
      <c r="V34"/>
      <c r="W34"/>
      <c r="X34"/>
      <c r="Y34"/>
    </row>
    <row r="35" spans="2:25" ht="13.5" thickTop="1">
      <c r="B35" s="2"/>
      <c r="C35" s="2"/>
      <c r="F35" s="30"/>
      <c r="G35" s="30"/>
      <c r="H35" s="30"/>
      <c r="T35"/>
      <c r="U35"/>
      <c r="V35"/>
      <c r="W35"/>
      <c r="X35"/>
      <c r="Y35"/>
    </row>
    <row r="36" spans="2:25" ht="12.75">
      <c r="B36" s="2"/>
      <c r="C36" s="2"/>
      <c r="F36" s="30"/>
      <c r="G36" s="30"/>
      <c r="H36" s="30"/>
      <c r="T36"/>
      <c r="U36"/>
      <c r="V36"/>
      <c r="W36"/>
      <c r="X36"/>
      <c r="Y36"/>
    </row>
    <row r="37" spans="2:25" ht="12.75">
      <c r="B37" s="2"/>
      <c r="C37" s="2"/>
      <c r="F37" s="30"/>
      <c r="G37" s="30"/>
      <c r="H37" s="30"/>
      <c r="T37"/>
      <c r="U37"/>
      <c r="V37"/>
      <c r="W37"/>
      <c r="X37"/>
      <c r="Y37"/>
    </row>
    <row r="38" spans="2:25" ht="12.75">
      <c r="B38" s="2"/>
      <c r="C38" s="2"/>
      <c r="F38" s="30"/>
      <c r="G38" s="30"/>
      <c r="H38" s="30"/>
      <c r="T38"/>
      <c r="U38"/>
      <c r="V38"/>
      <c r="W38"/>
      <c r="X38"/>
      <c r="Y38"/>
    </row>
    <row r="39" spans="2:25" ht="12.75">
      <c r="B39" s="2"/>
      <c r="C39" s="2"/>
      <c r="F39" s="30"/>
      <c r="G39" s="30"/>
      <c r="H39" s="30"/>
      <c r="T39"/>
      <c r="U39"/>
      <c r="V39"/>
      <c r="W39"/>
      <c r="X39"/>
      <c r="Y39"/>
    </row>
    <row r="40" spans="2:25" ht="12.75">
      <c r="B40" s="2"/>
      <c r="C40" s="2"/>
      <c r="F40" s="30"/>
      <c r="G40" s="30"/>
      <c r="H40" s="30"/>
      <c r="T40"/>
      <c r="U40"/>
      <c r="V40"/>
      <c r="W40"/>
      <c r="X40"/>
      <c r="Y40"/>
    </row>
    <row r="41" spans="2:25" ht="12.75">
      <c r="B41" s="2"/>
      <c r="C41" s="2"/>
      <c r="F41" s="30"/>
      <c r="G41" s="30"/>
      <c r="H41" s="30"/>
      <c r="T41"/>
      <c r="U41"/>
      <c r="V41"/>
      <c r="W41"/>
      <c r="X41"/>
      <c r="Y41"/>
    </row>
    <row r="42" spans="2:25" ht="12.75">
      <c r="B42" s="2"/>
      <c r="C42" s="2"/>
      <c r="F42" s="30"/>
      <c r="G42" s="30"/>
      <c r="H42" s="30"/>
      <c r="T42"/>
      <c r="U42"/>
      <c r="V42"/>
      <c r="W42"/>
      <c r="X42"/>
      <c r="Y42"/>
    </row>
    <row r="43" spans="2:25" ht="12.75">
      <c r="B43" s="2"/>
      <c r="C43" s="2"/>
      <c r="F43" s="30"/>
      <c r="G43" s="30"/>
      <c r="H43" s="30"/>
      <c r="T43"/>
      <c r="U43"/>
      <c r="V43"/>
      <c r="W43"/>
      <c r="X43"/>
      <c r="Y43"/>
    </row>
    <row r="44" spans="2:25" ht="12.75">
      <c r="B44" s="2"/>
      <c r="C44" s="2"/>
      <c r="F44" s="30"/>
      <c r="G44" s="30"/>
      <c r="H44" s="30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e2500596</cp:lastModifiedBy>
  <dcterms:created xsi:type="dcterms:W3CDTF">2003-08-04T08:34:57Z</dcterms:created>
  <dcterms:modified xsi:type="dcterms:W3CDTF">2004-11-21T17:48:14Z</dcterms:modified>
  <cp:category/>
  <cp:version/>
  <cp:contentType/>
  <cp:contentStatus/>
</cp:coreProperties>
</file>