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0" yWindow="480" windowWidth="25360" windowHeight="15440" tabRatio="850" firstSheet="12" activeTab="20"/>
  </bookViews>
  <sheets>
    <sheet name="chart" sheetId="1" r:id="rId1"/>
    <sheet name="front cover" sheetId="2" r:id="rId2"/>
    <sheet name="stats" sheetId="3" r:id="rId3"/>
    <sheet name="D+P vs K+N 1" sheetId="4" r:id="rId4"/>
    <sheet name="D+P vs K+N 2" sheetId="5" r:id="rId5"/>
    <sheet name="D+P vs K+N 3" sheetId="6" r:id="rId6"/>
    <sheet name="D+P vs K+N 4" sheetId="7" r:id="rId7"/>
    <sheet name="D+P vs K+N 5" sheetId="8" r:id="rId8"/>
    <sheet name="D+P vs K+N 6" sheetId="9" r:id="rId9"/>
    <sheet name="D+P vs K+N 7" sheetId="10" r:id="rId10"/>
    <sheet name="D+P vs K+N 8" sheetId="11" r:id="rId11"/>
    <sheet name="D+P vs K+N 9" sheetId="12" r:id="rId12"/>
    <sheet name="D+P vs K+N 10" sheetId="13" r:id="rId13"/>
    <sheet name="D+P vs K+N 11" sheetId="14" r:id="rId14"/>
    <sheet name="D+P vs K+N 12" sheetId="15" r:id="rId15"/>
    <sheet name="D+P vs K+N 13" sheetId="16" r:id="rId16"/>
    <sheet name="D+P vs K+N 14" sheetId="17" r:id="rId17"/>
    <sheet name="D+P vs K+N 15" sheetId="18" r:id="rId18"/>
    <sheet name="D+P vs K+N 16" sheetId="19" r:id="rId19"/>
    <sheet name="D+P vs K+N 17" sheetId="20" r:id="rId20"/>
    <sheet name="D+P vs K+N 18" sheetId="21" r:id="rId21"/>
    <sheet name="blank" sheetId="22" r:id="rId22"/>
  </sheets>
  <definedNames/>
  <calcPr fullCalcOnLoad="1"/>
</workbook>
</file>

<file path=xl/sharedStrings.xml><?xml version="1.0" encoding="utf-8"?>
<sst xmlns="http://schemas.openxmlformats.org/spreadsheetml/2006/main" count="742" uniqueCount="107">
  <si>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</si>
  <si>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</si>
  <si>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</si>
  <si>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</si>
  <si>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</si>
  <si>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</si>
  <si>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</si>
  <si>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</si>
  <si>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</si>
  <si>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</si>
  <si>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</si>
  <si>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</si>
  <si>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</si>
  <si>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</si>
  <si>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</si>
  <si>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</si>
  <si>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</si>
  <si>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</si>
  <si>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</si>
  <si>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</si>
  <si>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</si>
  <si>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</si>
  <si>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</si>
  <si>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</si>
  <si>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</si>
  <si>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</si>
  <si>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</si>
  <si>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Geneva '10</t>
  </si>
  <si>
    <t>3NT</t>
  </si>
  <si>
    <t>4H</t>
  </si>
  <si>
    <t>4S</t>
  </si>
  <si>
    <t>3C</t>
  </si>
  <si>
    <t>1NT</t>
  </si>
  <si>
    <t>2NT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</si>
  <si>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</si>
  <si>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</si>
  <si>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</si>
  <si>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</si>
  <si>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</si>
  <si>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</si>
  <si>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</si>
  <si>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2S</t>
  </si>
  <si>
    <t>4H *</t>
  </si>
  <si>
    <t>3H</t>
  </si>
  <si>
    <t>3D</t>
  </si>
  <si>
    <t>5C</t>
  </si>
  <si>
    <t>4D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</si>
  <si>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</si>
  <si>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</si>
  <si>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</si>
  <si>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</si>
  <si>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</si>
  <si>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</si>
  <si>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</si>
  <si>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</si>
  <si>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</si>
  <si>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</si>
  <si>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</si>
  <si>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</si>
  <si>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</si>
  <si>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</si>
  <si>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</si>
  <si>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</si>
  <si>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</si>
  <si>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</si>
  <si>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</si>
  <si>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</si>
  <si>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</si>
  <si>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</si>
  <si>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</si>
  <si>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</si>
  <si>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</si>
  <si>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</si>
  <si>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</si>
  <si>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</si>
  <si>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</si>
  <si>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</si>
  <si>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</si>
  <si>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</si>
  <si>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</si>
  <si>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</si>
  <si>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</si>
  <si>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D made</t>
  </si>
  <si>
    <t>D failed</t>
  </si>
  <si>
    <t>N made</t>
  </si>
  <si>
    <t>N failed</t>
  </si>
  <si>
    <t>2H</t>
  </si>
  <si>
    <t>2D</t>
  </si>
  <si>
    <t>1S</t>
  </si>
  <si>
    <t>1H</t>
  </si>
  <si>
    <t>2C</t>
  </si>
  <si>
    <t>4C</t>
  </si>
  <si>
    <t>3H *</t>
  </si>
  <si>
    <t>6NT</t>
  </si>
  <si>
    <t>2S *</t>
  </si>
  <si>
    <t>6H</t>
  </si>
  <si>
    <t>6S</t>
  </si>
  <si>
    <t>5S</t>
  </si>
  <si>
    <t>1C</t>
  </si>
  <si>
    <t>4D *</t>
  </si>
  <si>
    <t>5D</t>
  </si>
  <si>
    <t>7H</t>
  </si>
  <si>
    <t>2C *</t>
  </si>
  <si>
    <t>6C</t>
  </si>
  <si>
    <t>6C *</t>
  </si>
  <si>
    <t>]</t>
  </si>
  <si>
    <t>2H *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</si>
</sst>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#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"/>
    <numFmt numFmtId="185" formatCode="#0.0%"/>
    <numFmt numFmtId="186" formatCode="dd/mm/yyyy"/>
    <numFmt numFmtId="187" formatCode="[$-F400]h:mm:ss\ am/pm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33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79" fontId="2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95"/>
          <c:w val="0.9397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23</c:v>
                </c:pt>
                <c:pt idx="6">
                  <c:v>-2</c:v>
                </c:pt>
                <c:pt idx="7">
                  <c:v>8</c:v>
                </c:pt>
                <c:pt idx="8">
                  <c:v>-7</c:v>
                </c:pt>
                <c:pt idx="9">
                  <c:v>-20</c:v>
                </c:pt>
                <c:pt idx="10">
                  <c:v>-5</c:v>
                </c:pt>
                <c:pt idx="11">
                  <c:v>-5</c:v>
                </c:pt>
                <c:pt idx="12">
                  <c:v>-27</c:v>
                </c:pt>
                <c:pt idx="13">
                  <c:v>-32</c:v>
                </c:pt>
                <c:pt idx="14">
                  <c:v>-15</c:v>
                </c:pt>
                <c:pt idx="15">
                  <c:v>-14</c:v>
                </c:pt>
                <c:pt idx="16">
                  <c:v>-14</c:v>
                </c:pt>
                <c:pt idx="17">
                  <c:v>-15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cover'!$Y$9:$Y$33</c:f>
              <c:numCache>
                <c:ptCount val="25"/>
                <c:pt idx="0">
                  <c:v>0</c:v>
                </c:pt>
                <c:pt idx="1">
                  <c:v>-1</c:v>
                </c:pt>
                <c:pt idx="2">
                  <c:v>-4</c:v>
                </c:pt>
                <c:pt idx="3">
                  <c:v>-6</c:v>
                </c:pt>
                <c:pt idx="4">
                  <c:v>-4</c:v>
                </c:pt>
                <c:pt idx="5">
                  <c:v>-23</c:v>
                </c:pt>
                <c:pt idx="6">
                  <c:v>2</c:v>
                </c:pt>
                <c:pt idx="7">
                  <c:v>-8</c:v>
                </c:pt>
                <c:pt idx="8">
                  <c:v>7</c:v>
                </c:pt>
                <c:pt idx="9">
                  <c:v>20</c:v>
                </c:pt>
                <c:pt idx="10">
                  <c:v>5</c:v>
                </c:pt>
                <c:pt idx="11">
                  <c:v>5</c:v>
                </c:pt>
                <c:pt idx="12">
                  <c:v>27</c:v>
                </c:pt>
                <c:pt idx="13">
                  <c:v>32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cover'!$Z$9:$Z$33</c:f>
              <c:numCache>
                <c:ptCount val="25"/>
                <c:pt idx="0">
                  <c:v>0</c:v>
                </c:pt>
                <c:pt idx="1">
                  <c:v>-1</c:v>
                </c:pt>
                <c:pt idx="2">
                  <c:v>-4</c:v>
                </c:pt>
                <c:pt idx="3">
                  <c:v>-6</c:v>
                </c:pt>
                <c:pt idx="4">
                  <c:v>-4</c:v>
                </c:pt>
                <c:pt idx="5">
                  <c:v>-23</c:v>
                </c:pt>
                <c:pt idx="6">
                  <c:v>2</c:v>
                </c:pt>
                <c:pt idx="7">
                  <c:v>-8</c:v>
                </c:pt>
                <c:pt idx="8">
                  <c:v>7</c:v>
                </c:pt>
                <c:pt idx="9">
                  <c:v>20</c:v>
                </c:pt>
                <c:pt idx="10">
                  <c:v>5</c:v>
                </c:pt>
                <c:pt idx="11">
                  <c:v>5</c:v>
                </c:pt>
                <c:pt idx="12">
                  <c:v>27</c:v>
                </c:pt>
                <c:pt idx="13">
                  <c:v>32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23</c:v>
                </c:pt>
                <c:pt idx="6">
                  <c:v>-2</c:v>
                </c:pt>
                <c:pt idx="7">
                  <c:v>8</c:v>
                </c:pt>
                <c:pt idx="8">
                  <c:v>-7</c:v>
                </c:pt>
                <c:pt idx="9">
                  <c:v>-20</c:v>
                </c:pt>
                <c:pt idx="10">
                  <c:v>-5</c:v>
                </c:pt>
                <c:pt idx="11">
                  <c:v>-5</c:v>
                </c:pt>
                <c:pt idx="12">
                  <c:v>-27</c:v>
                </c:pt>
                <c:pt idx="13">
                  <c:v>-32</c:v>
                </c:pt>
                <c:pt idx="14">
                  <c:v>-15</c:v>
                </c:pt>
                <c:pt idx="15">
                  <c:v>-14</c:v>
                </c:pt>
                <c:pt idx="16">
                  <c:v>-14</c:v>
                </c:pt>
                <c:pt idx="17">
                  <c:v>-15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2383138"/>
        <c:axId val="24577331"/>
      </c:line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331"/>
        <c:crosses val="autoZero"/>
        <c:auto val="1"/>
        <c:lblOffset val="100"/>
        <c:tickLblSkip val="1"/>
        <c:noMultiLvlLbl val="0"/>
      </c:catAx>
      <c:valAx>
        <c:axId val="24577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83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4255"/>
          <c:w val="0.049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F25" sqref="F25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27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5">
        <v>2</v>
      </c>
      <c r="E10" s="7"/>
      <c r="F10" s="7"/>
      <c r="G10" s="7"/>
      <c r="H10" s="7"/>
      <c r="I10" s="7">
        <v>1</v>
      </c>
      <c r="J10" s="46">
        <f>IF(I10="","",-I10)</f>
        <v>-1</v>
      </c>
      <c r="K10" s="7"/>
      <c r="L10" s="8">
        <f aca="true" t="shared" si="0" ref="L10:R10">SUM(D10:D41)</f>
        <v>35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10">
        <f t="shared" si="0"/>
        <v>0</v>
      </c>
      <c r="S10" s="7"/>
      <c r="T10" s="7"/>
      <c r="U10" s="7"/>
      <c r="V10" s="7"/>
      <c r="X10">
        <f>E10+G10+I10+X9</f>
        <v>1</v>
      </c>
      <c r="Y10">
        <f>F10+G10+J10+Y9</f>
        <v>-1</v>
      </c>
      <c r="Z10">
        <f>E10+H10+J10+Z9</f>
        <v>-1</v>
      </c>
      <c r="AA10">
        <f>F10+H10+I10+AA9</f>
        <v>1</v>
      </c>
    </row>
    <row r="11" spans="4:27" ht="12">
      <c r="D11" s="45">
        <v>2</v>
      </c>
      <c r="E11" s="7"/>
      <c r="F11" s="7"/>
      <c r="G11" s="7"/>
      <c r="H11" s="7"/>
      <c r="I11" s="7">
        <v>3</v>
      </c>
      <c r="J11" s="46">
        <f>IF(I11="","",-I11)</f>
        <v>-3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4</v>
      </c>
      <c r="Y11">
        <f>F11+G11+J11+Y10</f>
        <v>-4</v>
      </c>
      <c r="Z11">
        <f>E11+H11+J11+Z10</f>
        <v>-4</v>
      </c>
      <c r="AA11">
        <f>F11+H11+I11+AA10</f>
        <v>4</v>
      </c>
    </row>
    <row r="12" spans="4:27" ht="12">
      <c r="D12" s="45">
        <v>2</v>
      </c>
      <c r="E12" s="7"/>
      <c r="F12" s="7"/>
      <c r="G12" s="7"/>
      <c r="H12" s="7"/>
      <c r="I12" s="7">
        <v>2</v>
      </c>
      <c r="J12" s="46">
        <f>IF(I12="","",-I12)</f>
        <v>-2</v>
      </c>
      <c r="Q12" s="7"/>
      <c r="R12" s="7"/>
      <c r="S12" s="7"/>
      <c r="T12" s="7"/>
      <c r="U12" s="7"/>
      <c r="V12" s="7"/>
      <c r="X12">
        <f aca="true" t="shared" si="1" ref="X12:X48">E12+G12+I12+X11</f>
        <v>6</v>
      </c>
      <c r="Y12">
        <f aca="true" t="shared" si="2" ref="Y12:Y48">F12+G12+J12+Y11</f>
        <v>-6</v>
      </c>
      <c r="Z12">
        <f aca="true" t="shared" si="3" ref="Z12:Z48">E12+H12+J12+Z11</f>
        <v>-6</v>
      </c>
      <c r="AA12">
        <f aca="true" t="shared" si="4" ref="AA12:AA48">F12+H12+I12+AA11</f>
        <v>6</v>
      </c>
    </row>
    <row r="13" spans="4:27" ht="12">
      <c r="D13" s="45">
        <v>2</v>
      </c>
      <c r="E13" s="7"/>
      <c r="F13" s="7"/>
      <c r="G13" s="7"/>
      <c r="H13" s="7"/>
      <c r="I13" s="7">
        <v>-2</v>
      </c>
      <c r="J13" s="46">
        <f>IF(I13="","",-I13)</f>
        <v>2</v>
      </c>
      <c r="Q13" s="7"/>
      <c r="R13" s="7"/>
      <c r="S13" s="7"/>
      <c r="T13" s="7"/>
      <c r="U13" s="7"/>
      <c r="V13" s="7"/>
      <c r="X13">
        <f t="shared" si="1"/>
        <v>4</v>
      </c>
      <c r="Y13">
        <f t="shared" si="2"/>
        <v>-4</v>
      </c>
      <c r="Z13">
        <f t="shared" si="3"/>
        <v>-4</v>
      </c>
      <c r="AA13">
        <f t="shared" si="4"/>
        <v>4</v>
      </c>
    </row>
    <row r="14" spans="4:27" ht="12">
      <c r="D14" s="45">
        <v>2</v>
      </c>
      <c r="E14" s="7"/>
      <c r="F14" s="7"/>
      <c r="G14" s="7"/>
      <c r="H14" s="7"/>
      <c r="I14" s="7">
        <v>19</v>
      </c>
      <c r="J14" s="46">
        <f>IF(I14="","",-I14)</f>
        <v>-19</v>
      </c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23</v>
      </c>
      <c r="Y14">
        <f t="shared" si="2"/>
        <v>-23</v>
      </c>
      <c r="Z14">
        <f t="shared" si="3"/>
        <v>-23</v>
      </c>
      <c r="AA14">
        <f t="shared" si="4"/>
        <v>23</v>
      </c>
    </row>
    <row r="15" spans="4:27" ht="12">
      <c r="D15" s="45">
        <v>2</v>
      </c>
      <c r="E15" s="7"/>
      <c r="F15" s="7"/>
      <c r="G15" s="7"/>
      <c r="H15" s="7"/>
      <c r="I15" s="7">
        <v>-25</v>
      </c>
      <c r="J15" s="46">
        <f>IF(I15="","",-I15)</f>
        <v>25</v>
      </c>
      <c r="L15" s="8">
        <f>M10+O10+Q10</f>
        <v>0</v>
      </c>
      <c r="M15" s="9">
        <f>M10+P10+R10</f>
        <v>0</v>
      </c>
      <c r="N15" s="9">
        <f>N10+O10+R10</f>
        <v>0</v>
      </c>
      <c r="O15" s="10">
        <f>N10+P10+Q10</f>
        <v>0</v>
      </c>
      <c r="X15">
        <f t="shared" si="1"/>
        <v>-2</v>
      </c>
      <c r="Y15">
        <f t="shared" si="2"/>
        <v>2</v>
      </c>
      <c r="Z15">
        <f t="shared" si="3"/>
        <v>2</v>
      </c>
      <c r="AA15">
        <f t="shared" si="4"/>
        <v>-2</v>
      </c>
    </row>
    <row r="16" spans="4:27" ht="12">
      <c r="D16" s="45">
        <v>1</v>
      </c>
      <c r="E16" s="7"/>
      <c r="F16" s="7"/>
      <c r="G16" s="7"/>
      <c r="H16" s="7"/>
      <c r="I16" s="7">
        <v>10</v>
      </c>
      <c r="J16" s="46">
        <f>IF(I16="","",-I16)</f>
        <v>-10</v>
      </c>
      <c r="X16">
        <f t="shared" si="1"/>
        <v>8</v>
      </c>
      <c r="Y16">
        <f t="shared" si="2"/>
        <v>-8</v>
      </c>
      <c r="Z16">
        <f t="shared" si="3"/>
        <v>-8</v>
      </c>
      <c r="AA16">
        <f t="shared" si="4"/>
        <v>8</v>
      </c>
    </row>
    <row r="17" spans="4:27" ht="12">
      <c r="D17" s="45">
        <v>2</v>
      </c>
      <c r="E17" s="7"/>
      <c r="F17" s="7"/>
      <c r="G17" s="7"/>
      <c r="H17" s="7"/>
      <c r="I17" s="7">
        <v>-15</v>
      </c>
      <c r="J17" s="46">
        <f>IF(I17="","",-I17)</f>
        <v>15</v>
      </c>
      <c r="X17">
        <f t="shared" si="1"/>
        <v>-7</v>
      </c>
      <c r="Y17">
        <f t="shared" si="2"/>
        <v>7</v>
      </c>
      <c r="Z17">
        <f t="shared" si="3"/>
        <v>7</v>
      </c>
      <c r="AA17">
        <f t="shared" si="4"/>
        <v>-7</v>
      </c>
    </row>
    <row r="18" spans="4:27" ht="12">
      <c r="D18" s="45">
        <v>2</v>
      </c>
      <c r="E18" s="7"/>
      <c r="F18" s="7"/>
      <c r="G18" s="7"/>
      <c r="H18" s="7"/>
      <c r="I18" s="7">
        <v>-13</v>
      </c>
      <c r="J18" s="46">
        <f>IF(I18="","",-I18)</f>
        <v>13</v>
      </c>
      <c r="X18">
        <f t="shared" si="1"/>
        <v>-20</v>
      </c>
      <c r="Y18">
        <f t="shared" si="2"/>
        <v>20</v>
      </c>
      <c r="Z18">
        <f t="shared" si="3"/>
        <v>20</v>
      </c>
      <c r="AA18">
        <f t="shared" si="4"/>
        <v>-20</v>
      </c>
    </row>
    <row r="19" spans="4:27" ht="12">
      <c r="D19" s="45">
        <v>2</v>
      </c>
      <c r="E19" s="7"/>
      <c r="F19" s="7"/>
      <c r="G19" s="7"/>
      <c r="H19" s="7"/>
      <c r="I19" s="7">
        <v>15</v>
      </c>
      <c r="J19" s="46">
        <f>IF(I19="","",-I19)</f>
        <v>-15</v>
      </c>
      <c r="X19">
        <f t="shared" si="1"/>
        <v>-5</v>
      </c>
      <c r="Y19">
        <f t="shared" si="2"/>
        <v>5</v>
      </c>
      <c r="Z19">
        <f t="shared" si="3"/>
        <v>5</v>
      </c>
      <c r="AA19">
        <f t="shared" si="4"/>
        <v>-5</v>
      </c>
    </row>
    <row r="20" spans="4:27" ht="12">
      <c r="D20" s="45">
        <v>2</v>
      </c>
      <c r="E20" s="7"/>
      <c r="F20" s="7"/>
      <c r="G20" s="7"/>
      <c r="H20" s="7"/>
      <c r="I20" s="7">
        <v>0</v>
      </c>
      <c r="J20" s="46">
        <f>IF(I20="","",-I20)</f>
        <v>0</v>
      </c>
      <c r="X20">
        <f t="shared" si="1"/>
        <v>-5</v>
      </c>
      <c r="Y20">
        <f t="shared" si="2"/>
        <v>5</v>
      </c>
      <c r="Z20">
        <f t="shared" si="3"/>
        <v>5</v>
      </c>
      <c r="AA20">
        <f t="shared" si="4"/>
        <v>-5</v>
      </c>
    </row>
    <row r="21" spans="4:27" ht="12">
      <c r="D21" s="45">
        <v>2</v>
      </c>
      <c r="E21" s="7"/>
      <c r="F21" s="7"/>
      <c r="G21" s="7"/>
      <c r="H21" s="7"/>
      <c r="I21" s="7">
        <v>-22</v>
      </c>
      <c r="J21" s="46">
        <f>IF(I21="","",-I21)</f>
        <v>22</v>
      </c>
      <c r="X21">
        <f t="shared" si="1"/>
        <v>-27</v>
      </c>
      <c r="Y21">
        <f t="shared" si="2"/>
        <v>27</v>
      </c>
      <c r="Z21">
        <f t="shared" si="3"/>
        <v>27</v>
      </c>
      <c r="AA21">
        <f t="shared" si="4"/>
        <v>-27</v>
      </c>
    </row>
    <row r="22" spans="4:27" ht="12">
      <c r="D22" s="45">
        <v>2</v>
      </c>
      <c r="E22" s="7"/>
      <c r="F22" s="7"/>
      <c r="G22" s="7"/>
      <c r="H22" s="7"/>
      <c r="I22" s="7">
        <v>-5</v>
      </c>
      <c r="J22" s="46">
        <f>IF(I22="","",-I22)</f>
        <v>5</v>
      </c>
      <c r="X22">
        <f t="shared" si="1"/>
        <v>-32</v>
      </c>
      <c r="Y22">
        <f t="shared" si="2"/>
        <v>32</v>
      </c>
      <c r="Z22">
        <f t="shared" si="3"/>
        <v>32</v>
      </c>
      <c r="AA22">
        <f t="shared" si="4"/>
        <v>-32</v>
      </c>
    </row>
    <row r="23" spans="4:27" ht="12">
      <c r="D23" s="45">
        <v>2</v>
      </c>
      <c r="E23" s="7"/>
      <c r="F23" s="7"/>
      <c r="G23" s="7"/>
      <c r="H23" s="7"/>
      <c r="I23" s="7">
        <v>17</v>
      </c>
      <c r="J23" s="46">
        <f>IF(I23="","",-I23)</f>
        <v>-17</v>
      </c>
      <c r="X23">
        <f t="shared" si="1"/>
        <v>-15</v>
      </c>
      <c r="Y23">
        <f t="shared" si="2"/>
        <v>15</v>
      </c>
      <c r="Z23">
        <f t="shared" si="3"/>
        <v>15</v>
      </c>
      <c r="AA23">
        <f t="shared" si="4"/>
        <v>-15</v>
      </c>
    </row>
    <row r="24" spans="4:27" ht="12">
      <c r="D24" s="45">
        <v>2</v>
      </c>
      <c r="E24" s="7"/>
      <c r="F24" s="7"/>
      <c r="G24" s="7"/>
      <c r="H24" s="7"/>
      <c r="I24" s="7">
        <v>1</v>
      </c>
      <c r="J24" s="46">
        <f>IF(I24="","",-I24)</f>
        <v>-1</v>
      </c>
      <c r="X24">
        <f t="shared" si="1"/>
        <v>-14</v>
      </c>
      <c r="Y24">
        <f t="shared" si="2"/>
        <v>14</v>
      </c>
      <c r="Z24">
        <f t="shared" si="3"/>
        <v>14</v>
      </c>
      <c r="AA24">
        <f t="shared" si="4"/>
        <v>-14</v>
      </c>
    </row>
    <row r="25" spans="4:27" ht="12">
      <c r="D25" s="45">
        <v>2</v>
      </c>
      <c r="E25" s="7"/>
      <c r="F25" s="7"/>
      <c r="G25" s="7"/>
      <c r="H25" s="7"/>
      <c r="I25" s="7">
        <v>0</v>
      </c>
      <c r="J25" s="46">
        <f>IF(I25="","",-I25)</f>
        <v>0</v>
      </c>
      <c r="X25">
        <f t="shared" si="1"/>
        <v>-14</v>
      </c>
      <c r="Y25">
        <f t="shared" si="2"/>
        <v>14</v>
      </c>
      <c r="Z25">
        <f t="shared" si="3"/>
        <v>14</v>
      </c>
      <c r="AA25">
        <f t="shared" si="4"/>
        <v>-14</v>
      </c>
    </row>
    <row r="26" spans="4:27" ht="12">
      <c r="D26" s="45">
        <v>2</v>
      </c>
      <c r="E26" s="7"/>
      <c r="F26" s="7"/>
      <c r="G26" s="7"/>
      <c r="H26" s="7"/>
      <c r="I26" s="7">
        <v>-1</v>
      </c>
      <c r="J26" s="46">
        <f>IF(I26="","",-I26)</f>
        <v>1</v>
      </c>
      <c r="X26">
        <f t="shared" si="1"/>
        <v>-15</v>
      </c>
      <c r="Y26">
        <f t="shared" si="2"/>
        <v>15</v>
      </c>
      <c r="Z26">
        <f t="shared" si="3"/>
        <v>15</v>
      </c>
      <c r="AA26">
        <f t="shared" si="4"/>
        <v>-15</v>
      </c>
    </row>
    <row r="27" spans="4:27" ht="12">
      <c r="D27" s="8">
        <v>2</v>
      </c>
      <c r="E27" s="9"/>
      <c r="F27" s="9"/>
      <c r="G27" s="9"/>
      <c r="H27" s="9"/>
      <c r="I27" s="9">
        <v>15</v>
      </c>
      <c r="J27" s="10">
        <f>IF(I27="","",-I27)</f>
        <v>-15</v>
      </c>
      <c r="X27">
        <f t="shared" si="1"/>
        <v>0</v>
      </c>
      <c r="Y27">
        <f t="shared" si="2"/>
        <v>0</v>
      </c>
      <c r="Z27">
        <f t="shared" si="3"/>
        <v>0</v>
      </c>
      <c r="AA27">
        <f t="shared" si="4"/>
        <v>0</v>
      </c>
    </row>
    <row r="28" spans="24:27" ht="12">
      <c r="X28">
        <f t="shared" si="1"/>
        <v>0</v>
      </c>
      <c r="Y28">
        <f t="shared" si="2"/>
        <v>0</v>
      </c>
      <c r="Z28">
        <f t="shared" si="3"/>
        <v>0</v>
      </c>
      <c r="AA28">
        <f t="shared" si="4"/>
        <v>0</v>
      </c>
    </row>
    <row r="29" spans="24:27" ht="12">
      <c r="X29">
        <f t="shared" si="1"/>
        <v>0</v>
      </c>
      <c r="Y29">
        <f t="shared" si="2"/>
        <v>0</v>
      </c>
      <c r="Z29">
        <f t="shared" si="3"/>
        <v>0</v>
      </c>
      <c r="AA29">
        <f t="shared" si="4"/>
        <v>0</v>
      </c>
    </row>
    <row r="30" spans="24:27" ht="12">
      <c r="X30">
        <f t="shared" si="1"/>
        <v>0</v>
      </c>
      <c r="Y30">
        <f t="shared" si="2"/>
        <v>0</v>
      </c>
      <c r="Z30">
        <f t="shared" si="3"/>
        <v>0</v>
      </c>
      <c r="AA30">
        <f t="shared" si="4"/>
        <v>0</v>
      </c>
    </row>
    <row r="31" spans="24:27" ht="12">
      <c r="X31">
        <f t="shared" si="1"/>
        <v>0</v>
      </c>
      <c r="Y31">
        <f t="shared" si="2"/>
        <v>0</v>
      </c>
      <c r="Z31">
        <f t="shared" si="3"/>
        <v>0</v>
      </c>
      <c r="AA31">
        <f t="shared" si="4"/>
        <v>0</v>
      </c>
    </row>
    <row r="32" spans="24:27" ht="12">
      <c r="X32">
        <f t="shared" si="1"/>
        <v>0</v>
      </c>
      <c r="Y32">
        <f t="shared" si="2"/>
        <v>0</v>
      </c>
      <c r="Z32">
        <f t="shared" si="3"/>
        <v>0</v>
      </c>
      <c r="AA32">
        <f t="shared" si="4"/>
        <v>0</v>
      </c>
    </row>
    <row r="33" spans="24:27" ht="12">
      <c r="X33">
        <f t="shared" si="1"/>
        <v>0</v>
      </c>
      <c r="Y33">
        <f t="shared" si="2"/>
        <v>0</v>
      </c>
      <c r="Z33">
        <f t="shared" si="3"/>
        <v>0</v>
      </c>
      <c r="AA33">
        <f t="shared" si="4"/>
        <v>0</v>
      </c>
    </row>
    <row r="34" spans="24:27" ht="12">
      <c r="X34">
        <f t="shared" si="1"/>
        <v>0</v>
      </c>
      <c r="Y34">
        <f t="shared" si="2"/>
        <v>0</v>
      </c>
      <c r="Z34">
        <f t="shared" si="3"/>
        <v>0</v>
      </c>
      <c r="AA34">
        <f t="shared" si="4"/>
        <v>0</v>
      </c>
    </row>
    <row r="35" spans="24:27" ht="12">
      <c r="X35">
        <f t="shared" si="1"/>
        <v>0</v>
      </c>
      <c r="Y35">
        <f t="shared" si="2"/>
        <v>0</v>
      </c>
      <c r="Z35">
        <f t="shared" si="3"/>
        <v>0</v>
      </c>
      <c r="AA35">
        <f t="shared" si="4"/>
        <v>0</v>
      </c>
    </row>
    <row r="36" spans="24:27" ht="12">
      <c r="X36">
        <f t="shared" si="1"/>
        <v>0</v>
      </c>
      <c r="Y36">
        <f t="shared" si="2"/>
        <v>0</v>
      </c>
      <c r="Z36">
        <f t="shared" si="3"/>
        <v>0</v>
      </c>
      <c r="AA36">
        <f t="shared" si="4"/>
        <v>0</v>
      </c>
    </row>
    <row r="37" spans="24:27" ht="12">
      <c r="X37">
        <f t="shared" si="1"/>
        <v>0</v>
      </c>
      <c r="Y37">
        <f t="shared" si="2"/>
        <v>0</v>
      </c>
      <c r="Z37">
        <f t="shared" si="3"/>
        <v>0</v>
      </c>
      <c r="AA37">
        <f t="shared" si="4"/>
        <v>0</v>
      </c>
    </row>
    <row r="38" spans="24:27" ht="12">
      <c r="X38">
        <f t="shared" si="1"/>
        <v>0</v>
      </c>
      <c r="Y38">
        <f t="shared" si="2"/>
        <v>0</v>
      </c>
      <c r="Z38">
        <f t="shared" si="3"/>
        <v>0</v>
      </c>
      <c r="AA38">
        <f t="shared" si="4"/>
        <v>0</v>
      </c>
    </row>
    <row r="39" spans="24:27" ht="12">
      <c r="X39">
        <f t="shared" si="1"/>
        <v>0</v>
      </c>
      <c r="Y39">
        <f t="shared" si="2"/>
        <v>0</v>
      </c>
      <c r="Z39">
        <f t="shared" si="3"/>
        <v>0</v>
      </c>
      <c r="AA39">
        <f t="shared" si="4"/>
        <v>0</v>
      </c>
    </row>
    <row r="40" spans="24:27" ht="12">
      <c r="X40">
        <f t="shared" si="1"/>
        <v>0</v>
      </c>
      <c r="Y40">
        <f t="shared" si="2"/>
        <v>0</v>
      </c>
      <c r="Z40">
        <f t="shared" si="3"/>
        <v>0</v>
      </c>
      <c r="AA40">
        <f t="shared" si="4"/>
        <v>0</v>
      </c>
    </row>
    <row r="41" spans="24:27" ht="12">
      <c r="X41">
        <f t="shared" si="1"/>
        <v>0</v>
      </c>
      <c r="Y41">
        <f t="shared" si="2"/>
        <v>0</v>
      </c>
      <c r="Z41">
        <f t="shared" si="3"/>
        <v>0</v>
      </c>
      <c r="AA41">
        <f t="shared" si="4"/>
        <v>0</v>
      </c>
    </row>
    <row r="42" spans="24:27" ht="12">
      <c r="X42">
        <f t="shared" si="1"/>
        <v>0</v>
      </c>
      <c r="Y42">
        <f t="shared" si="2"/>
        <v>0</v>
      </c>
      <c r="Z42">
        <f t="shared" si="3"/>
        <v>0</v>
      </c>
      <c r="AA42">
        <f t="shared" si="4"/>
        <v>0</v>
      </c>
    </row>
    <row r="43" spans="24:27" ht="12">
      <c r="X43">
        <f t="shared" si="1"/>
        <v>0</v>
      </c>
      <c r="Y43">
        <f t="shared" si="2"/>
        <v>0</v>
      </c>
      <c r="Z43">
        <f t="shared" si="3"/>
        <v>0</v>
      </c>
      <c r="AA43">
        <f t="shared" si="4"/>
        <v>0</v>
      </c>
    </row>
    <row r="44" spans="24:27" ht="12">
      <c r="X44">
        <f t="shared" si="1"/>
        <v>0</v>
      </c>
      <c r="Y44">
        <f t="shared" si="2"/>
        <v>0</v>
      </c>
      <c r="Z44">
        <f t="shared" si="3"/>
        <v>0</v>
      </c>
      <c r="AA44">
        <f t="shared" si="4"/>
        <v>0</v>
      </c>
    </row>
    <row r="45" spans="24:27" ht="12">
      <c r="X45">
        <f t="shared" si="1"/>
        <v>0</v>
      </c>
      <c r="Y45">
        <f t="shared" si="2"/>
        <v>0</v>
      </c>
      <c r="Z45">
        <f t="shared" si="3"/>
        <v>0</v>
      </c>
      <c r="AA45">
        <f t="shared" si="4"/>
        <v>0</v>
      </c>
    </row>
    <row r="46" spans="24:27" ht="12">
      <c r="X46">
        <f t="shared" si="1"/>
        <v>0</v>
      </c>
      <c r="Y46">
        <f t="shared" si="2"/>
        <v>0</v>
      </c>
      <c r="Z46">
        <f t="shared" si="3"/>
        <v>0</v>
      </c>
      <c r="AA46">
        <f t="shared" si="4"/>
        <v>0</v>
      </c>
    </row>
    <row r="47" spans="24:27" ht="12">
      <c r="X47">
        <f t="shared" si="1"/>
        <v>0</v>
      </c>
      <c r="Y47">
        <f t="shared" si="2"/>
        <v>0</v>
      </c>
      <c r="Z47">
        <f t="shared" si="3"/>
        <v>0</v>
      </c>
      <c r="AA47">
        <f t="shared" si="4"/>
        <v>0</v>
      </c>
    </row>
    <row r="48" spans="24:27" ht="12">
      <c r="X48">
        <f t="shared" si="1"/>
        <v>0</v>
      </c>
      <c r="Y48">
        <f t="shared" si="2"/>
        <v>0</v>
      </c>
      <c r="Z48">
        <f t="shared" si="3"/>
        <v>0</v>
      </c>
      <c r="AA48">
        <f t="shared" si="4"/>
        <v>0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80" zoomScaleNormal="180" workbookViewId="0" topLeftCell="A1">
      <selection activeCell="H7" sqref="H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43651.741435185184</v>
      </c>
      <c r="G2" s="16">
        <v>43651.74422453704</v>
      </c>
      <c r="H2" s="16">
        <v>43651.747152777774</v>
      </c>
      <c r="I2" s="15" t="s">
        <v>28</v>
      </c>
      <c r="J2" s="15" t="s">
        <v>17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270</v>
      </c>
      <c r="C3" s="24">
        <f>SUM(C4:C30)</f>
        <v>1810</v>
      </c>
      <c r="F3" s="16">
        <v>43651.747152777774</v>
      </c>
      <c r="G3" s="16">
        <v>43651.749375</v>
      </c>
      <c r="H3" s="16">
        <v>43651.752384259256</v>
      </c>
      <c r="I3" s="15" t="s">
        <v>44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43651.752384259256</v>
      </c>
      <c r="G4" s="16">
        <v>43651.75423611111</v>
      </c>
      <c r="H4" s="16">
        <v>43651.75703703704</v>
      </c>
      <c r="I4" s="15" t="s">
        <v>28</v>
      </c>
      <c r="J4" s="15" t="s">
        <v>17</v>
      </c>
      <c r="K4" s="15">
        <v>2</v>
      </c>
      <c r="L4" s="22"/>
      <c r="M4" s="22"/>
      <c r="T4">
        <v>22</v>
      </c>
      <c r="U4">
        <v>3</v>
      </c>
      <c r="V4">
        <v>20</v>
      </c>
      <c r="W4">
        <v>3</v>
      </c>
      <c r="X4">
        <v>19</v>
      </c>
      <c r="Y4">
        <v>3</v>
      </c>
    </row>
    <row r="5" spans="2:25" s="15" customFormat="1" ht="12">
      <c r="B5" s="37"/>
      <c r="C5" s="31"/>
      <c r="F5" s="16">
        <v>43651.75703703704</v>
      </c>
      <c r="G5" s="16">
        <v>43651.7596412037</v>
      </c>
      <c r="H5" s="16">
        <v>43651.76305555556</v>
      </c>
      <c r="I5" s="15" t="s">
        <v>86</v>
      </c>
      <c r="J5" s="15" t="s">
        <v>16</v>
      </c>
      <c r="K5" s="15">
        <v>-1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43651.76305555556</v>
      </c>
      <c r="G6" s="16">
        <v>43651.76700231482</v>
      </c>
      <c r="H6" s="16">
        <v>43651.76702546296</v>
      </c>
      <c r="I6" s="15" t="s">
        <v>30</v>
      </c>
      <c r="J6" s="15" t="s">
        <v>15</v>
      </c>
      <c r="K6" s="15">
        <v>0</v>
      </c>
      <c r="L6" s="22"/>
      <c r="M6" s="22"/>
      <c r="T6">
        <v>23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43651.76702546296</v>
      </c>
      <c r="G7" s="16">
        <v>43651.76908564815</v>
      </c>
      <c r="H7" s="16">
        <v>43651.77454861111</v>
      </c>
      <c r="I7" s="15" t="s">
        <v>28</v>
      </c>
      <c r="J7" s="15" t="s">
        <v>18</v>
      </c>
      <c r="K7" s="15">
        <v>-1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43651.77454861111</v>
      </c>
      <c r="G8" s="16">
        <v>43651.779131944444</v>
      </c>
      <c r="H8" s="16">
        <v>43651.77915509259</v>
      </c>
      <c r="I8" s="15" t="s">
        <v>32</v>
      </c>
      <c r="J8" s="15" t="s">
        <v>15</v>
      </c>
      <c r="K8" s="15">
        <v>0</v>
      </c>
      <c r="L8" s="22"/>
      <c r="M8" s="22"/>
      <c r="T8">
        <v>24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43651.77915509259</v>
      </c>
      <c r="G9" s="16">
        <v>43651.78108796296</v>
      </c>
      <c r="H9" s="16">
        <v>43651.78408564815</v>
      </c>
      <c r="I9" s="15" t="s">
        <v>30</v>
      </c>
      <c r="J9" s="15" t="s">
        <v>17</v>
      </c>
      <c r="K9" s="15">
        <v>0</v>
      </c>
      <c r="L9" s="22"/>
      <c r="M9" s="22"/>
      <c r="T9">
        <v>24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43651.78408564815</v>
      </c>
      <c r="G10" s="16">
        <v>43651.78768518518</v>
      </c>
      <c r="H10" s="16">
        <v>43651.790868055556</v>
      </c>
      <c r="I10" s="15" t="s">
        <v>28</v>
      </c>
      <c r="J10" s="15" t="s">
        <v>16</v>
      </c>
      <c r="K10" s="15">
        <v>1</v>
      </c>
      <c r="L10" s="22"/>
      <c r="M10" s="22"/>
      <c r="T10">
        <v>25</v>
      </c>
      <c r="U10">
        <v>3</v>
      </c>
      <c r="V10">
        <v>17</v>
      </c>
      <c r="W10">
        <v>3</v>
      </c>
      <c r="X10">
        <v>16</v>
      </c>
      <c r="Y10">
        <v>3</v>
      </c>
    </row>
    <row r="11" spans="2:25" s="15" customFormat="1" ht="12">
      <c r="B11" s="37"/>
      <c r="C11" s="31"/>
      <c r="F11" s="16">
        <v>43651.790868055556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/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60</v>
      </c>
      <c r="C22" s="40">
        <v>100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8">
        <v>120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>
        <v>40</v>
      </c>
      <c r="C24" s="3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/>
      <c r="C25" s="40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80" zoomScaleNormal="180" workbookViewId="0" topLeftCell="A1">
      <selection activeCell="E8" sqref="C1:E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43651.79094907407</v>
      </c>
      <c r="G2" s="16">
        <v>43651.792083333334</v>
      </c>
      <c r="H2" s="16">
        <v>43651.79601851852</v>
      </c>
      <c r="I2" s="15" t="s">
        <v>32</v>
      </c>
      <c r="J2" s="15" t="s">
        <v>16</v>
      </c>
      <c r="K2" s="15">
        <v>-2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670</v>
      </c>
      <c r="C3" s="24">
        <f>SUM(C4:C30)</f>
        <v>1980</v>
      </c>
      <c r="F3" s="16">
        <v>43651.79601851852</v>
      </c>
      <c r="G3" s="16">
        <v>43651.88232638889</v>
      </c>
      <c r="H3" s="16">
        <v>43651.88443287037</v>
      </c>
      <c r="I3" s="15" t="s">
        <v>29</v>
      </c>
      <c r="J3" s="15" t="s">
        <v>16</v>
      </c>
      <c r="K3" s="15">
        <v>1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43651.88443287037</v>
      </c>
      <c r="G4" s="16">
        <v>43651.88622685185</v>
      </c>
      <c r="H4" s="16">
        <v>43651.88875</v>
      </c>
      <c r="I4" s="15" t="s">
        <v>29</v>
      </c>
      <c r="J4" s="15" t="s">
        <v>16</v>
      </c>
      <c r="K4" s="15">
        <v>2</v>
      </c>
      <c r="L4" s="22"/>
      <c r="M4" s="22"/>
      <c r="T4">
        <v>22</v>
      </c>
      <c r="U4">
        <v>3</v>
      </c>
      <c r="V4">
        <v>19</v>
      </c>
      <c r="W4">
        <v>3</v>
      </c>
      <c r="X4">
        <v>18</v>
      </c>
      <c r="Y4">
        <v>3</v>
      </c>
    </row>
    <row r="5" spans="2:25" s="15" customFormat="1" ht="12">
      <c r="B5" s="37"/>
      <c r="C5" s="31"/>
      <c r="F5" s="16">
        <v>43651.88875</v>
      </c>
      <c r="G5" s="16">
        <v>43651.890706018516</v>
      </c>
      <c r="H5" s="16">
        <v>43651.894328703704</v>
      </c>
      <c r="I5" s="15" t="s">
        <v>41</v>
      </c>
      <c r="J5" s="15" t="s">
        <v>15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43651.894328703704</v>
      </c>
      <c r="G6" s="16">
        <v>43651.896840277775</v>
      </c>
      <c r="H6" s="16">
        <v>43651.9009375</v>
      </c>
      <c r="I6" s="15" t="s">
        <v>100</v>
      </c>
      <c r="J6" s="15" t="s">
        <v>17</v>
      </c>
      <c r="K6" s="15">
        <v>-3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43651.9009375</v>
      </c>
      <c r="G7" s="16">
        <v>43651.903449074074</v>
      </c>
      <c r="H7" s="16">
        <v>43651.90594907408</v>
      </c>
      <c r="I7" s="15" t="s">
        <v>29</v>
      </c>
      <c r="J7" s="15" t="s">
        <v>17</v>
      </c>
      <c r="K7" s="15">
        <v>1</v>
      </c>
      <c r="L7" s="22"/>
      <c r="M7" s="22"/>
      <c r="T7">
        <v>23</v>
      </c>
      <c r="U7">
        <v>3</v>
      </c>
      <c r="V7">
        <v>17</v>
      </c>
      <c r="W7">
        <v>3</v>
      </c>
      <c r="X7"/>
      <c r="Y7"/>
    </row>
    <row r="8" spans="2:25" s="15" customFormat="1" ht="12">
      <c r="B8" s="37"/>
      <c r="C8" s="31"/>
      <c r="F8" s="16">
        <v>43651.90594907408</v>
      </c>
      <c r="G8" s="16">
        <v>43651.907789351855</v>
      </c>
      <c r="H8" s="16">
        <v>43651.91063657407</v>
      </c>
      <c r="I8" s="15" t="s">
        <v>41</v>
      </c>
      <c r="J8" s="15" t="s">
        <v>15</v>
      </c>
      <c r="K8" s="15">
        <v>-2</v>
      </c>
      <c r="L8" s="22"/>
      <c r="M8" s="22"/>
      <c r="T8">
        <v>16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43651.91063657407</v>
      </c>
      <c r="G9" s="16">
        <v>43651.917592592596</v>
      </c>
      <c r="H9" s="16">
        <v>43651.91763888889</v>
      </c>
      <c r="I9" s="15" t="s">
        <v>28</v>
      </c>
      <c r="J9" s="15" t="s">
        <v>17</v>
      </c>
      <c r="K9" s="15">
        <v>-1</v>
      </c>
      <c r="L9" s="22"/>
      <c r="M9" s="22"/>
      <c r="T9">
        <v>18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43651.91763888889</v>
      </c>
      <c r="G10" s="16">
        <v>43651.91971064815</v>
      </c>
      <c r="H10" s="16">
        <v>43651.92304398148</v>
      </c>
      <c r="I10" s="15" t="s">
        <v>86</v>
      </c>
      <c r="J10" s="15" t="s">
        <v>18</v>
      </c>
      <c r="K10" s="15">
        <v>0</v>
      </c>
      <c r="L10" s="22"/>
      <c r="M10" s="22"/>
      <c r="T10">
        <v>24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43651.92304398148</v>
      </c>
      <c r="G11" s="16">
        <v>43651.92481481482</v>
      </c>
      <c r="H11" s="16">
        <v>43651.92834490741</v>
      </c>
      <c r="I11" s="15" t="s">
        <v>41</v>
      </c>
      <c r="J11" s="15" t="s">
        <v>15</v>
      </c>
      <c r="K11" s="15">
        <v>-1</v>
      </c>
      <c r="L11" s="22"/>
      <c r="M11" s="22"/>
      <c r="T11">
        <v>15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43651.92834490741</v>
      </c>
      <c r="G12" s="16">
        <v>43651.92969907408</v>
      </c>
      <c r="H12" s="16">
        <v>43651.93315972222</v>
      </c>
      <c r="I12" s="15" t="s">
        <v>32</v>
      </c>
      <c r="J12" s="15" t="s">
        <v>15</v>
      </c>
      <c r="K12" s="15">
        <v>3</v>
      </c>
      <c r="L12" s="22"/>
      <c r="M12" s="22"/>
      <c r="T12">
        <v>25</v>
      </c>
      <c r="U12">
        <v>2</v>
      </c>
      <c r="V12">
        <v>17</v>
      </c>
      <c r="W12">
        <v>2</v>
      </c>
      <c r="X12"/>
      <c r="Y12"/>
    </row>
    <row r="13" spans="2:25" s="15" customFormat="1" ht="12">
      <c r="B13" s="37"/>
      <c r="C13" s="31">
        <v>500</v>
      </c>
      <c r="F13" s="16">
        <v>43651.93315972222</v>
      </c>
      <c r="G13" s="16">
        <v>43651.93524305556</v>
      </c>
      <c r="H13" s="16">
        <v>43651.93844907408</v>
      </c>
      <c r="I13" s="15" t="s">
        <v>32</v>
      </c>
      <c r="J13" s="15" t="s">
        <v>18</v>
      </c>
      <c r="K13" s="15">
        <v>1</v>
      </c>
      <c r="L13" s="22"/>
      <c r="M13" s="22"/>
      <c r="T13">
        <v>26</v>
      </c>
      <c r="U13">
        <v>2</v>
      </c>
      <c r="V13">
        <v>16</v>
      </c>
      <c r="W13">
        <v>2</v>
      </c>
      <c r="X13"/>
      <c r="Y13"/>
    </row>
    <row r="14" spans="2:25" s="15" customFormat="1" ht="12">
      <c r="B14" s="37"/>
      <c r="C14" s="31">
        <v>30</v>
      </c>
      <c r="F14" s="16">
        <v>43651.93844907408</v>
      </c>
      <c r="G14" s="16">
        <v>43651.94090277778</v>
      </c>
      <c r="H14" s="16">
        <v>43651.943564814814</v>
      </c>
      <c r="I14" s="15" t="s">
        <v>30</v>
      </c>
      <c r="J14" s="15" t="s">
        <v>16</v>
      </c>
      <c r="K14" s="15">
        <v>1</v>
      </c>
      <c r="L14" s="22"/>
      <c r="M14" s="22"/>
      <c r="T14">
        <v>26</v>
      </c>
      <c r="U14">
        <v>3</v>
      </c>
      <c r="V14">
        <v>14</v>
      </c>
      <c r="W14">
        <v>3</v>
      </c>
      <c r="X14">
        <v>13</v>
      </c>
      <c r="Y14">
        <v>3</v>
      </c>
    </row>
    <row r="15" spans="2:25" s="15" customFormat="1" ht="12">
      <c r="B15" s="37"/>
      <c r="C15" s="31">
        <v>50</v>
      </c>
      <c r="F15" s="16">
        <v>43651.943564814814</v>
      </c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30</v>
      </c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90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100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150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40">
        <v>120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8">
        <v>60</v>
      </c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40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40</v>
      </c>
      <c r="C26" s="40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80" zoomScaleNormal="180" workbookViewId="0" topLeftCell="A1">
      <selection activeCell="K5" sqref="K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43651.943877314814</v>
      </c>
      <c r="G2" s="16">
        <v>43651.94615740741</v>
      </c>
      <c r="H2" s="16">
        <v>43651.949328703704</v>
      </c>
      <c r="I2" s="15" t="s">
        <v>28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2500</v>
      </c>
      <c r="C3" s="24">
        <f>SUM(C4:C30)</f>
        <v>970</v>
      </c>
      <c r="F3" s="16">
        <v>43651.949328703704</v>
      </c>
      <c r="G3" s="16">
        <v>43651.95247685185</v>
      </c>
      <c r="H3" s="16">
        <v>43651.956782407404</v>
      </c>
      <c r="I3" s="15" t="s">
        <v>101</v>
      </c>
      <c r="J3" s="15" t="s">
        <v>17</v>
      </c>
      <c r="K3" s="15">
        <v>-2</v>
      </c>
      <c r="L3" s="22">
        <v>100</v>
      </c>
      <c r="M3" s="22"/>
      <c r="T3">
        <v>20</v>
      </c>
      <c r="U3">
        <v>2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43651.956782407404</v>
      </c>
      <c r="G4" s="16">
        <v>43651.961435185185</v>
      </c>
      <c r="H4" s="16">
        <v>43651.965775462966</v>
      </c>
      <c r="I4" s="15" t="s">
        <v>45</v>
      </c>
      <c r="J4" s="15" t="s">
        <v>17</v>
      </c>
      <c r="K4" s="15">
        <v>-2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43651.965775462966</v>
      </c>
      <c r="G5" s="16">
        <v>43651.96787037037</v>
      </c>
      <c r="H5" s="16">
        <v>43651.97420138889</v>
      </c>
      <c r="I5" s="15" t="s">
        <v>34</v>
      </c>
      <c r="J5" s="15" t="s">
        <v>17</v>
      </c>
      <c r="K5" s="15">
        <v>-2</v>
      </c>
      <c r="L5" s="22"/>
      <c r="M5" s="22"/>
      <c r="T5">
        <v>18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43651.97420138889</v>
      </c>
      <c r="G6" s="16">
        <v>43651.98064814815</v>
      </c>
      <c r="H6" s="16">
        <v>43651.98113425926</v>
      </c>
      <c r="I6" s="15" t="s">
        <v>32</v>
      </c>
      <c r="J6" s="15" t="s">
        <v>15</v>
      </c>
      <c r="K6" s="15">
        <v>2</v>
      </c>
      <c r="L6" s="22"/>
      <c r="M6" s="22"/>
      <c r="T6">
        <v>22</v>
      </c>
      <c r="U6">
        <v>2</v>
      </c>
      <c r="V6">
        <v>17</v>
      </c>
      <c r="W6">
        <v>2</v>
      </c>
      <c r="X6"/>
      <c r="Y6"/>
    </row>
    <row r="7" spans="2:25" s="15" customFormat="1" ht="12">
      <c r="B7" s="37"/>
      <c r="C7" s="31"/>
      <c r="F7" s="16">
        <v>43651.98113425926</v>
      </c>
      <c r="G7" s="16">
        <v>43651.982465277775</v>
      </c>
      <c r="H7" s="16">
        <v>43651.984305555554</v>
      </c>
      <c r="I7" s="15" t="s">
        <v>41</v>
      </c>
      <c r="J7" s="15" t="s">
        <v>15</v>
      </c>
      <c r="K7" s="15">
        <v>2</v>
      </c>
      <c r="L7" s="22"/>
      <c r="M7" s="22"/>
      <c r="T7">
        <v>23</v>
      </c>
      <c r="U7">
        <v>2</v>
      </c>
      <c r="V7">
        <v>16</v>
      </c>
      <c r="W7">
        <v>2</v>
      </c>
      <c r="X7"/>
      <c r="Y7"/>
    </row>
    <row r="8" spans="2:25" s="15" customFormat="1" ht="12">
      <c r="B8" s="37"/>
      <c r="C8" s="31"/>
      <c r="F8" s="16">
        <v>43651.984305555554</v>
      </c>
      <c r="G8" s="16">
        <v>43651.98657407407</v>
      </c>
      <c r="H8" s="16">
        <v>43651.992418981485</v>
      </c>
      <c r="I8" s="15" t="s">
        <v>34</v>
      </c>
      <c r="J8" s="15" t="s">
        <v>15</v>
      </c>
      <c r="K8" s="15">
        <v>0</v>
      </c>
      <c r="L8" s="22"/>
      <c r="M8" s="22"/>
      <c r="T8">
        <v>24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43651.992418981485</v>
      </c>
      <c r="G9" s="16">
        <v>43651.994618055556</v>
      </c>
      <c r="H9" s="16">
        <v>43651.997245370374</v>
      </c>
      <c r="I9" s="15" t="s">
        <v>32</v>
      </c>
      <c r="J9" s="15" t="s">
        <v>16</v>
      </c>
      <c r="K9" s="15">
        <v>1</v>
      </c>
      <c r="L9" s="22"/>
      <c r="M9" s="22"/>
      <c r="T9">
        <v>24</v>
      </c>
      <c r="U9">
        <v>3</v>
      </c>
      <c r="V9">
        <v>19</v>
      </c>
      <c r="W9">
        <v>3</v>
      </c>
      <c r="X9"/>
      <c r="Y9"/>
    </row>
    <row r="10" spans="2:25" s="15" customFormat="1" ht="12">
      <c r="B10" s="37"/>
      <c r="C10" s="31"/>
      <c r="F10" s="16">
        <v>43651.997245370374</v>
      </c>
      <c r="G10" s="16">
        <v>43651.99873842593</v>
      </c>
      <c r="H10" s="16">
        <v>43652.0033912037</v>
      </c>
      <c r="I10" s="15" t="s">
        <v>32</v>
      </c>
      <c r="J10" s="15" t="s">
        <v>16</v>
      </c>
      <c r="K10" s="15">
        <v>2</v>
      </c>
      <c r="L10" s="22"/>
      <c r="M10" s="22"/>
      <c r="T10">
        <v>25</v>
      </c>
      <c r="U10">
        <v>3</v>
      </c>
      <c r="V10">
        <v>18</v>
      </c>
      <c r="W10">
        <v>3</v>
      </c>
      <c r="X10"/>
      <c r="Y10"/>
    </row>
    <row r="11" spans="2:25" s="15" customFormat="1" ht="12">
      <c r="B11" s="37"/>
      <c r="C11" s="31"/>
      <c r="F11" s="16">
        <v>43652.0033912037</v>
      </c>
      <c r="G11" s="16">
        <v>43652.005324074074</v>
      </c>
      <c r="H11" s="16">
        <v>43652.00609953704</v>
      </c>
      <c r="I11" s="15" t="s">
        <v>43</v>
      </c>
      <c r="J11" s="15" t="s">
        <v>15</v>
      </c>
      <c r="K11" s="15">
        <v>1</v>
      </c>
      <c r="L11" s="22"/>
      <c r="M11" s="22"/>
      <c r="T11">
        <v>25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5" customFormat="1" ht="12">
      <c r="B12" s="37">
        <v>700</v>
      </c>
      <c r="C12" s="31"/>
      <c r="F12" s="16">
        <v>43652.00609953704</v>
      </c>
      <c r="G12" s="16">
        <v>43652.00834490741</v>
      </c>
      <c r="H12" s="16">
        <v>43652.01159722222</v>
      </c>
      <c r="I12" s="15" t="s">
        <v>29</v>
      </c>
      <c r="J12" s="15" t="s">
        <v>15</v>
      </c>
      <c r="K12" s="15">
        <v>0</v>
      </c>
      <c r="L12" s="22"/>
      <c r="M12" s="22"/>
      <c r="T12">
        <v>26</v>
      </c>
      <c r="U12">
        <v>2</v>
      </c>
      <c r="V12"/>
      <c r="W12"/>
      <c r="X12"/>
      <c r="Y12"/>
    </row>
    <row r="13" spans="2:25" s="15" customFormat="1" ht="12">
      <c r="B13" s="37">
        <v>30</v>
      </c>
      <c r="C13" s="31"/>
      <c r="F13" s="16">
        <v>43652.01159722222</v>
      </c>
      <c r="G13" s="16">
        <v>43652.01445601852</v>
      </c>
      <c r="H13" s="16">
        <v>43652.0177662037</v>
      </c>
      <c r="I13" s="15" t="s">
        <v>28</v>
      </c>
      <c r="J13" s="15" t="s">
        <v>15</v>
      </c>
      <c r="K13" s="15">
        <v>-1</v>
      </c>
      <c r="L13" s="22"/>
      <c r="M13" s="22"/>
      <c r="T13">
        <v>17</v>
      </c>
      <c r="U13">
        <v>3</v>
      </c>
      <c r="V13"/>
      <c r="W13"/>
      <c r="X13"/>
      <c r="Y13"/>
    </row>
    <row r="14" spans="2:25" s="15" customFormat="1" ht="12">
      <c r="B14" s="37">
        <v>500</v>
      </c>
      <c r="C14" s="31"/>
      <c r="F14" s="16">
        <v>43652.0177662037</v>
      </c>
      <c r="G14" s="16">
        <v>43652.02028935185</v>
      </c>
      <c r="H14" s="16">
        <v>43652.02291666667</v>
      </c>
      <c r="I14" s="15" t="s">
        <v>28</v>
      </c>
      <c r="J14" s="15" t="s">
        <v>15</v>
      </c>
      <c r="K14" s="15">
        <v>-3</v>
      </c>
      <c r="L14" s="22"/>
      <c r="M14" s="22"/>
      <c r="T14">
        <v>16</v>
      </c>
      <c r="U14">
        <v>3</v>
      </c>
      <c r="V14"/>
      <c r="W14"/>
      <c r="X14"/>
      <c r="Y14"/>
    </row>
    <row r="15" spans="2:25" s="15" customFormat="1" ht="12">
      <c r="B15" s="37">
        <v>30</v>
      </c>
      <c r="C15" s="31">
        <v>200</v>
      </c>
      <c r="F15" s="16">
        <v>43652.02291666667</v>
      </c>
      <c r="G15" s="16">
        <v>43652.024675925924</v>
      </c>
      <c r="H15" s="16">
        <v>43652.0271875</v>
      </c>
      <c r="I15" s="15" t="s">
        <v>44</v>
      </c>
      <c r="J15" s="15" t="s">
        <v>15</v>
      </c>
      <c r="K15" s="15">
        <v>0</v>
      </c>
      <c r="L15" s="22"/>
      <c r="M15" s="22"/>
      <c r="T15">
        <v>27</v>
      </c>
      <c r="U15">
        <v>2</v>
      </c>
      <c r="V15"/>
      <c r="W15"/>
      <c r="X15"/>
      <c r="Y15"/>
    </row>
    <row r="16" spans="2:25" s="15" customFormat="1" ht="12">
      <c r="B16" s="37">
        <v>60</v>
      </c>
      <c r="C16" s="31">
        <v>300</v>
      </c>
      <c r="F16" s="16">
        <v>43652.0271875</v>
      </c>
      <c r="G16" s="16">
        <v>43652.03037037037</v>
      </c>
      <c r="H16" s="16">
        <v>43652.03329861111</v>
      </c>
      <c r="I16" s="15" t="s">
        <v>43</v>
      </c>
      <c r="J16" s="15" t="s">
        <v>15</v>
      </c>
      <c r="K16" s="15">
        <v>-2</v>
      </c>
      <c r="L16" s="22"/>
      <c r="M16" s="22"/>
      <c r="T16">
        <v>15</v>
      </c>
      <c r="U16">
        <v>3</v>
      </c>
      <c r="V16"/>
      <c r="W16"/>
      <c r="X16"/>
      <c r="Y16"/>
    </row>
    <row r="17" spans="2:25" s="15" customFormat="1" ht="12">
      <c r="B17" s="37">
        <v>60</v>
      </c>
      <c r="C17" s="31">
        <v>100</v>
      </c>
      <c r="F17" s="16">
        <v>43652.03329861111</v>
      </c>
      <c r="G17" s="16">
        <v>43652.037303240744</v>
      </c>
      <c r="H17" s="16">
        <v>43652.03732638889</v>
      </c>
      <c r="I17" s="15" t="s">
        <v>86</v>
      </c>
      <c r="J17" s="15" t="s">
        <v>15</v>
      </c>
      <c r="K17" s="15">
        <v>1</v>
      </c>
      <c r="L17" s="22"/>
      <c r="M17" s="22"/>
      <c r="T17">
        <v>28</v>
      </c>
      <c r="U17">
        <v>2</v>
      </c>
      <c r="V17">
        <v>13</v>
      </c>
      <c r="W17">
        <v>2</v>
      </c>
      <c r="X17">
        <v>12</v>
      </c>
      <c r="Y17">
        <v>2</v>
      </c>
    </row>
    <row r="18" spans="2:25" s="15" customFormat="1" ht="12">
      <c r="B18" s="37">
        <v>200</v>
      </c>
      <c r="C18" s="31">
        <v>60</v>
      </c>
      <c r="F18" s="16">
        <v>43652.03732638889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200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200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40</v>
      </c>
      <c r="C22" s="31"/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8">
        <v>60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90</v>
      </c>
      <c r="C24" s="31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90</v>
      </c>
      <c r="C25" s="40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>
        <v>120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60</v>
      </c>
      <c r="C27" s="31"/>
      <c r="F27" s="16"/>
      <c r="T27"/>
      <c r="U27"/>
      <c r="V27"/>
      <c r="W27"/>
      <c r="X27"/>
      <c r="Y27"/>
    </row>
    <row r="28" spans="2:25" s="15" customFormat="1" ht="12.75" thickBot="1">
      <c r="B28" s="39">
        <v>60</v>
      </c>
      <c r="C28" s="40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80" zoomScaleNormal="180" workbookViewId="0" topLeftCell="A1">
      <selection activeCell="G18" sqref="G1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43652.49171296296</v>
      </c>
      <c r="G2" s="16">
        <v>43652.4933912037</v>
      </c>
      <c r="H2" s="16">
        <v>43652.49616898148</v>
      </c>
      <c r="I2" s="15" t="s">
        <v>87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1960</v>
      </c>
      <c r="C3" s="24">
        <f>SUM(C4:C30)</f>
        <v>1990</v>
      </c>
      <c r="F3" s="16">
        <v>43652.49616898148</v>
      </c>
      <c r="G3" s="16">
        <v>43652.49863425926</v>
      </c>
      <c r="H3" s="16">
        <v>43652.5012037037</v>
      </c>
      <c r="I3" s="15" t="s">
        <v>33</v>
      </c>
      <c r="J3" s="15" t="s">
        <v>18</v>
      </c>
      <c r="K3" s="15">
        <v>2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7"/>
      <c r="C4" s="31"/>
      <c r="F4" s="16">
        <v>43652.5012037037</v>
      </c>
      <c r="G4" s="16">
        <v>43652.50351851852</v>
      </c>
      <c r="H4" s="16">
        <v>43652.507048611114</v>
      </c>
      <c r="I4" s="15" t="s">
        <v>30</v>
      </c>
      <c r="J4" s="15" t="s">
        <v>17</v>
      </c>
      <c r="K4" s="15">
        <v>-1</v>
      </c>
      <c r="L4" s="22"/>
      <c r="M4" s="22"/>
      <c r="T4">
        <v>18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43652.507048611114</v>
      </c>
      <c r="G5" s="16">
        <v>43652.513657407406</v>
      </c>
      <c r="H5" s="16">
        <v>43652.513703703706</v>
      </c>
      <c r="I5" s="15" t="s">
        <v>96</v>
      </c>
      <c r="J5" s="15" t="s">
        <v>18</v>
      </c>
      <c r="K5" s="15">
        <v>0</v>
      </c>
      <c r="L5" s="22"/>
      <c r="M5" s="22"/>
      <c r="T5">
        <v>23</v>
      </c>
      <c r="U5">
        <v>2</v>
      </c>
      <c r="V5">
        <v>17</v>
      </c>
      <c r="W5">
        <v>2</v>
      </c>
      <c r="X5">
        <v>16</v>
      </c>
      <c r="Y5">
        <v>2</v>
      </c>
    </row>
    <row r="6" spans="2:25" s="15" customFormat="1" ht="12">
      <c r="B6" s="37"/>
      <c r="C6" s="31"/>
      <c r="F6" s="16">
        <v>43652.513703703706</v>
      </c>
      <c r="G6" s="16">
        <v>43652.515868055554</v>
      </c>
      <c r="H6" s="16">
        <v>43652.51954861111</v>
      </c>
      <c r="I6" s="15" t="s">
        <v>29</v>
      </c>
      <c r="J6" s="15" t="s">
        <v>17</v>
      </c>
      <c r="K6" s="15">
        <v>0</v>
      </c>
      <c r="L6" s="22"/>
      <c r="M6" s="22"/>
      <c r="T6">
        <v>24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43652.51954861111</v>
      </c>
      <c r="G7" s="16">
        <v>43652.525613425925</v>
      </c>
      <c r="H7" s="16">
        <v>43652.52564814815</v>
      </c>
      <c r="I7" s="15" t="s">
        <v>34</v>
      </c>
      <c r="J7" s="15" t="s">
        <v>18</v>
      </c>
      <c r="K7" s="15">
        <v>0</v>
      </c>
      <c r="L7" s="22"/>
      <c r="M7" s="22"/>
      <c r="T7">
        <v>25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43652.52564814815</v>
      </c>
      <c r="G8" s="16">
        <v>43652.531793981485</v>
      </c>
      <c r="H8" s="16">
        <v>43652.53194444445</v>
      </c>
      <c r="I8" s="15" t="s">
        <v>102</v>
      </c>
      <c r="J8" s="15" t="s">
        <v>15</v>
      </c>
      <c r="K8" s="15">
        <v>-2</v>
      </c>
      <c r="L8" s="22"/>
      <c r="M8" s="22"/>
      <c r="T8">
        <v>20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43652.53194444445</v>
      </c>
      <c r="G9" s="16">
        <v>43652.53623842593</v>
      </c>
      <c r="H9" s="16">
        <v>43652.538125</v>
      </c>
      <c r="I9" s="15" t="s">
        <v>103</v>
      </c>
      <c r="J9" s="15" t="s">
        <v>16</v>
      </c>
      <c r="K9" s="15">
        <v>0</v>
      </c>
      <c r="L9" s="22"/>
      <c r="M9" s="22"/>
      <c r="T9">
        <v>25</v>
      </c>
      <c r="U9">
        <v>3</v>
      </c>
      <c r="V9">
        <v>19</v>
      </c>
      <c r="W9">
        <v>3</v>
      </c>
      <c r="X9">
        <v>18</v>
      </c>
      <c r="Y9">
        <v>3</v>
      </c>
    </row>
    <row r="10" spans="2:25" s="15" customFormat="1" ht="12">
      <c r="B10" s="37"/>
      <c r="C10" s="31"/>
      <c r="F10" s="16">
        <v>43652.538125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750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750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20</v>
      </c>
      <c r="C20" s="32">
        <v>300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40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70</v>
      </c>
      <c r="C22" s="32"/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3.5" thickBot="1" thickTop="1">
      <c r="B23" s="39">
        <v>180</v>
      </c>
      <c r="C23" s="40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/>
      <c r="C24" s="3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90</v>
      </c>
      <c r="C25" s="40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200" zoomScaleNormal="200" workbookViewId="0" topLeftCell="A1">
      <selection activeCell="G15" sqref="G1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43652.53974537037</v>
      </c>
      <c r="G2" s="16">
        <v>43652.54064814815</v>
      </c>
      <c r="H2" s="16">
        <v>43652.54375</v>
      </c>
      <c r="I2" s="15" t="s">
        <v>86</v>
      </c>
      <c r="J2" s="15" t="s">
        <v>16</v>
      </c>
      <c r="K2" s="15">
        <v>3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990</v>
      </c>
      <c r="C3" s="24">
        <f>SUM(C4:C30)</f>
        <v>3210</v>
      </c>
      <c r="F3" s="16">
        <v>43652.54375</v>
      </c>
      <c r="G3" s="16">
        <v>43652.5484375</v>
      </c>
      <c r="H3" s="16">
        <v>43652.55059027778</v>
      </c>
      <c r="I3" s="15" t="s">
        <v>33</v>
      </c>
      <c r="J3" s="15" t="s">
        <v>17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43652.55059027778</v>
      </c>
      <c r="G4" s="16">
        <v>43652.5528587963</v>
      </c>
      <c r="H4" s="16">
        <v>43652.55925925926</v>
      </c>
      <c r="I4" s="15" t="s">
        <v>28</v>
      </c>
      <c r="J4" s="15" t="s">
        <v>16</v>
      </c>
      <c r="K4" s="15">
        <v>-4</v>
      </c>
      <c r="L4" s="22">
        <v>150</v>
      </c>
      <c r="M4" s="22"/>
      <c r="T4">
        <v>20</v>
      </c>
      <c r="U4">
        <v>2</v>
      </c>
      <c r="V4">
        <v>19</v>
      </c>
      <c r="W4">
        <v>3</v>
      </c>
      <c r="X4"/>
      <c r="Y4"/>
    </row>
    <row r="5" spans="2:25" s="15" customFormat="1" ht="12">
      <c r="B5" s="37"/>
      <c r="C5" s="31"/>
      <c r="F5" s="16">
        <v>43652.55925925926</v>
      </c>
      <c r="G5" s="16">
        <v>43652.56079861111</v>
      </c>
      <c r="H5" s="16">
        <v>43652.56575231482</v>
      </c>
      <c r="I5" s="15" t="s">
        <v>32</v>
      </c>
      <c r="J5" s="15" t="s">
        <v>17</v>
      </c>
      <c r="K5" s="15">
        <v>0</v>
      </c>
      <c r="L5" s="22"/>
      <c r="M5" s="22"/>
      <c r="T5">
        <v>23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43652.56575231482</v>
      </c>
      <c r="G6" s="16">
        <v>43652.56849537037</v>
      </c>
      <c r="H6" s="16">
        <v>43652.57209490741</v>
      </c>
      <c r="I6" s="15" t="s">
        <v>34</v>
      </c>
      <c r="J6" s="15" t="s">
        <v>16</v>
      </c>
      <c r="K6" s="15">
        <v>2</v>
      </c>
      <c r="L6" s="22"/>
      <c r="M6" s="22"/>
      <c r="T6">
        <v>24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5" customFormat="1" ht="12">
      <c r="B7" s="37"/>
      <c r="C7" s="31"/>
      <c r="F7" s="16">
        <v>43652.57209490741</v>
      </c>
      <c r="G7" s="16">
        <v>43652.57371527778</v>
      </c>
      <c r="H7" s="16">
        <v>43652.57623842593</v>
      </c>
      <c r="I7" s="15" t="s">
        <v>32</v>
      </c>
      <c r="J7" s="15" t="s">
        <v>17</v>
      </c>
      <c r="K7" s="15">
        <v>0</v>
      </c>
      <c r="L7" s="22">
        <v>150</v>
      </c>
      <c r="M7" s="22"/>
      <c r="T7">
        <v>25</v>
      </c>
      <c r="U7">
        <v>3</v>
      </c>
      <c r="V7">
        <v>16</v>
      </c>
      <c r="W7">
        <v>3</v>
      </c>
      <c r="X7"/>
      <c r="Y7"/>
    </row>
    <row r="8" spans="2:25" s="15" customFormat="1" ht="12">
      <c r="B8" s="37"/>
      <c r="C8" s="31"/>
      <c r="F8" s="16">
        <v>43652.57623842593</v>
      </c>
      <c r="G8" s="16">
        <v>43652.581192129626</v>
      </c>
      <c r="H8" s="16">
        <v>43652.58158564815</v>
      </c>
      <c r="I8" s="15" t="s">
        <v>94</v>
      </c>
      <c r="J8" s="15" t="s">
        <v>18</v>
      </c>
      <c r="K8" s="15">
        <v>0</v>
      </c>
      <c r="L8" s="22"/>
      <c r="M8" s="22"/>
      <c r="T8">
        <v>25</v>
      </c>
      <c r="U8">
        <v>2</v>
      </c>
      <c r="V8">
        <v>19</v>
      </c>
      <c r="W8">
        <v>2</v>
      </c>
      <c r="X8"/>
      <c r="Y8"/>
    </row>
    <row r="9" spans="2:25" s="15" customFormat="1" ht="12">
      <c r="B9" s="37"/>
      <c r="C9" s="31"/>
      <c r="F9" s="16">
        <v>43652.58158564815</v>
      </c>
      <c r="G9" s="16">
        <v>43652.58327546297</v>
      </c>
      <c r="H9" s="16">
        <v>43652.588229166664</v>
      </c>
      <c r="I9" s="15" t="s">
        <v>86</v>
      </c>
      <c r="J9" s="15" t="s">
        <v>16</v>
      </c>
      <c r="K9" s="15">
        <v>-2</v>
      </c>
      <c r="L9" s="22"/>
      <c r="M9" s="22"/>
      <c r="T9">
        <v>18</v>
      </c>
      <c r="U9">
        <v>2</v>
      </c>
      <c r="V9"/>
      <c r="W9"/>
      <c r="X9"/>
      <c r="Y9"/>
    </row>
    <row r="10" spans="2:25" s="15" customFormat="1" ht="12">
      <c r="B10" s="37"/>
      <c r="C10" s="31">
        <v>500</v>
      </c>
      <c r="F10" s="16">
        <v>43652.588229166664</v>
      </c>
      <c r="G10" s="16">
        <v>43652.59260416667</v>
      </c>
      <c r="H10" s="16">
        <v>43652.59428240741</v>
      </c>
      <c r="I10" s="15" t="s">
        <v>104</v>
      </c>
      <c r="J10" s="15" t="s">
        <v>18</v>
      </c>
      <c r="K10" s="15">
        <v>-3</v>
      </c>
      <c r="L10" s="22"/>
      <c r="M10" s="22"/>
      <c r="T10">
        <v>15</v>
      </c>
      <c r="U10">
        <v>3</v>
      </c>
      <c r="V10"/>
      <c r="W10"/>
      <c r="X10"/>
      <c r="Y10"/>
    </row>
    <row r="11" spans="2:25" s="15" customFormat="1" ht="12">
      <c r="B11" s="37"/>
      <c r="C11" s="31">
        <v>30</v>
      </c>
      <c r="F11" s="16">
        <v>43652.59428240741</v>
      </c>
      <c r="G11" s="16">
        <v>43652.60259259259</v>
      </c>
      <c r="H11" s="16">
        <v>43652.602627314816</v>
      </c>
      <c r="I11" s="15" t="s">
        <v>41</v>
      </c>
      <c r="J11" s="15" t="s">
        <v>15</v>
      </c>
      <c r="K11" s="15">
        <v>-1</v>
      </c>
      <c r="L11" s="22"/>
      <c r="M11" s="22"/>
      <c r="T11">
        <v>14</v>
      </c>
      <c r="U11">
        <v>3</v>
      </c>
      <c r="V11"/>
      <c r="W11"/>
      <c r="X11"/>
      <c r="Y11"/>
    </row>
    <row r="12" spans="2:25" s="15" customFormat="1" ht="12">
      <c r="B12" s="37"/>
      <c r="C12" s="31">
        <v>20</v>
      </c>
      <c r="F12" s="16">
        <v>43652.602627314816</v>
      </c>
      <c r="G12" s="16">
        <v>43652.6066087963</v>
      </c>
      <c r="H12" s="16">
        <v>43652.60753472222</v>
      </c>
      <c r="I12" s="15" t="s">
        <v>34</v>
      </c>
      <c r="J12" s="15" t="s">
        <v>18</v>
      </c>
      <c r="K12" s="15">
        <v>0</v>
      </c>
      <c r="L12" s="22"/>
      <c r="M12" s="22"/>
      <c r="T12">
        <v>26</v>
      </c>
      <c r="U12">
        <v>2</v>
      </c>
      <c r="V12"/>
      <c r="W12"/>
      <c r="X12"/>
      <c r="Y12"/>
    </row>
    <row r="13" spans="2:25" s="15" customFormat="1" ht="12">
      <c r="B13" s="37"/>
      <c r="C13" s="31">
        <v>30</v>
      </c>
      <c r="F13" s="16">
        <v>43652.60753472222</v>
      </c>
      <c r="G13" s="16">
        <v>43652.612025462964</v>
      </c>
      <c r="H13" s="16">
        <v>43652.61362268519</v>
      </c>
      <c r="I13" s="15" t="s">
        <v>29</v>
      </c>
      <c r="J13" s="15" t="s">
        <v>17</v>
      </c>
      <c r="K13" s="15">
        <v>-1</v>
      </c>
      <c r="L13" s="22"/>
      <c r="M13" s="22"/>
      <c r="T13">
        <v>17</v>
      </c>
      <c r="U13">
        <v>2</v>
      </c>
      <c r="V13"/>
      <c r="W13"/>
      <c r="X13"/>
      <c r="Y13"/>
    </row>
    <row r="14" spans="2:25" s="15" customFormat="1" ht="12">
      <c r="B14" s="37"/>
      <c r="C14" s="31">
        <v>100</v>
      </c>
      <c r="F14" s="16">
        <v>43652.61362268519</v>
      </c>
      <c r="G14" s="16">
        <v>43652.61791666667</v>
      </c>
      <c r="H14" s="16">
        <v>43652.617951388886</v>
      </c>
      <c r="I14" s="15" t="s">
        <v>28</v>
      </c>
      <c r="J14" s="15" t="s">
        <v>17</v>
      </c>
      <c r="K14" s="15">
        <v>1</v>
      </c>
      <c r="L14" s="22"/>
      <c r="M14" s="22"/>
      <c r="T14">
        <v>26</v>
      </c>
      <c r="U14">
        <v>3</v>
      </c>
      <c r="V14">
        <v>13</v>
      </c>
      <c r="W14">
        <v>3</v>
      </c>
      <c r="X14"/>
      <c r="Y14"/>
    </row>
    <row r="15" spans="2:25" s="15" customFormat="1" ht="12">
      <c r="B15" s="37">
        <v>100</v>
      </c>
      <c r="C15" s="31">
        <v>800</v>
      </c>
      <c r="F15" s="16">
        <v>43652.617951388886</v>
      </c>
      <c r="G15" s="16">
        <v>43652.62372685185</v>
      </c>
      <c r="H15" s="16">
        <v>43652.623877314814</v>
      </c>
      <c r="I15" s="15" t="s">
        <v>31</v>
      </c>
      <c r="J15" s="15" t="s">
        <v>16</v>
      </c>
      <c r="K15" s="15">
        <v>1</v>
      </c>
      <c r="L15" s="22"/>
      <c r="M15" s="22"/>
      <c r="T15">
        <v>27</v>
      </c>
      <c r="U15">
        <v>3</v>
      </c>
      <c r="V15">
        <v>12</v>
      </c>
      <c r="W15">
        <v>3</v>
      </c>
      <c r="X15"/>
      <c r="Y15"/>
    </row>
    <row r="16" spans="2:25" s="15" customFormat="1" ht="12">
      <c r="B16" s="37">
        <v>20</v>
      </c>
      <c r="C16" s="31">
        <v>150</v>
      </c>
      <c r="F16" s="16">
        <v>43652.623877314814</v>
      </c>
      <c r="G16" s="16">
        <v>43652.62559027778</v>
      </c>
      <c r="H16" s="16">
        <v>43652.628900462965</v>
      </c>
      <c r="I16" s="15" t="s">
        <v>44</v>
      </c>
      <c r="J16" s="15" t="s">
        <v>15</v>
      </c>
      <c r="K16" s="15">
        <v>1</v>
      </c>
      <c r="L16" s="22"/>
      <c r="M16" s="22"/>
      <c r="T16">
        <v>27</v>
      </c>
      <c r="U16">
        <v>2</v>
      </c>
      <c r="V16">
        <v>16</v>
      </c>
      <c r="W16">
        <v>2</v>
      </c>
      <c r="X16"/>
      <c r="Y16"/>
    </row>
    <row r="17" spans="2:25" s="15" customFormat="1" ht="12">
      <c r="B17" s="37">
        <v>50</v>
      </c>
      <c r="C17" s="31">
        <v>700</v>
      </c>
      <c r="F17" s="16">
        <v>43652.628900462965</v>
      </c>
      <c r="G17" s="16">
        <v>43652.63040509259</v>
      </c>
      <c r="H17" s="16">
        <v>43652.63444444445</v>
      </c>
      <c r="I17" s="15" t="s">
        <v>41</v>
      </c>
      <c r="J17" s="15" t="s">
        <v>17</v>
      </c>
      <c r="K17" s="15">
        <v>-1</v>
      </c>
      <c r="L17" s="22"/>
      <c r="M17" s="22"/>
      <c r="T17">
        <v>15</v>
      </c>
      <c r="U17">
        <v>2</v>
      </c>
      <c r="V17"/>
      <c r="W17"/>
      <c r="X17"/>
      <c r="Y17"/>
    </row>
    <row r="18" spans="2:25" s="15" customFormat="1" ht="12">
      <c r="B18" s="37">
        <v>100</v>
      </c>
      <c r="C18" s="31">
        <v>60</v>
      </c>
      <c r="F18" s="16">
        <v>43652.63444444445</v>
      </c>
      <c r="G18" s="16">
        <v>43652.63736111111</v>
      </c>
      <c r="H18" s="16">
        <v>43652.639444444445</v>
      </c>
      <c r="I18" s="15" t="s">
        <v>29</v>
      </c>
      <c r="J18" s="15" t="s">
        <v>17</v>
      </c>
      <c r="K18" s="15">
        <v>1</v>
      </c>
      <c r="L18" s="22"/>
      <c r="M18" s="22"/>
      <c r="T18">
        <v>28</v>
      </c>
      <c r="U18">
        <v>3</v>
      </c>
      <c r="V18">
        <v>11</v>
      </c>
      <c r="W18">
        <v>3</v>
      </c>
      <c r="X18">
        <v>10</v>
      </c>
      <c r="Y18">
        <v>3</v>
      </c>
    </row>
    <row r="19" spans="2:25" s="15" customFormat="1" ht="12.75" thickBot="1">
      <c r="B19" s="37">
        <v>50</v>
      </c>
      <c r="C19" s="31">
        <v>150</v>
      </c>
      <c r="F19" s="16">
        <v>43652.639444444445</v>
      </c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400</v>
      </c>
      <c r="C20" s="32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70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/>
      <c r="C24" s="40">
        <v>90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8">
        <v>120</v>
      </c>
      <c r="C25" s="32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90</v>
      </c>
      <c r="C26" s="32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60</v>
      </c>
      <c r="C27" s="31">
        <v>60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120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80" zoomScaleNormal="180" workbookViewId="0" topLeftCell="A1">
      <selection activeCell="C2" sqref="C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43652.6737037037</v>
      </c>
      <c r="G2" s="16">
        <v>43652.67511574074</v>
      </c>
      <c r="H2" s="16">
        <v>43652.67668981481</v>
      </c>
      <c r="I2" s="15" t="s">
        <v>29</v>
      </c>
      <c r="J2" s="15" t="s">
        <v>17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1540</v>
      </c>
      <c r="C3" s="24">
        <f>SUM(C4:C30)</f>
        <v>2030</v>
      </c>
      <c r="F3" s="16">
        <v>43652.67668981481</v>
      </c>
      <c r="G3" s="16">
        <v>43652.681076388886</v>
      </c>
      <c r="H3" s="16">
        <v>43652.68111111111</v>
      </c>
      <c r="I3" s="15" t="s">
        <v>41</v>
      </c>
      <c r="J3" s="15" t="s">
        <v>18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43652.68111111111</v>
      </c>
      <c r="G4" s="16">
        <v>43652.69398148148</v>
      </c>
      <c r="H4" s="16">
        <v>43652.6974537037</v>
      </c>
      <c r="I4" s="15" t="s">
        <v>28</v>
      </c>
      <c r="J4" s="15" t="s">
        <v>17</v>
      </c>
      <c r="K4" s="15">
        <v>0</v>
      </c>
      <c r="L4" s="22"/>
      <c r="M4" s="22"/>
      <c r="T4">
        <v>22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7"/>
      <c r="C5" s="31"/>
      <c r="F5" s="16">
        <v>43652.6974537037</v>
      </c>
      <c r="G5" s="16">
        <v>43652.69924768519</v>
      </c>
      <c r="H5" s="16">
        <v>43652.70384259259</v>
      </c>
      <c r="I5" s="15" t="s">
        <v>43</v>
      </c>
      <c r="J5" s="15" t="s">
        <v>15</v>
      </c>
      <c r="K5" s="15">
        <v>-1</v>
      </c>
      <c r="L5" s="22"/>
      <c r="M5" s="22"/>
      <c r="T5">
        <v>19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43652.70384259259</v>
      </c>
      <c r="G6" s="16">
        <v>43652.70957175926</v>
      </c>
      <c r="H6" s="16">
        <v>43652.70961805555</v>
      </c>
      <c r="I6" s="15" t="s">
        <v>32</v>
      </c>
      <c r="J6" s="15" t="s">
        <v>18</v>
      </c>
      <c r="K6" s="15">
        <v>2</v>
      </c>
      <c r="L6" s="22"/>
      <c r="M6" s="22"/>
      <c r="T6">
        <v>23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7"/>
      <c r="C7" s="31"/>
      <c r="F7" s="16">
        <v>43652.70961805555</v>
      </c>
      <c r="G7" s="16">
        <v>43652.710868055554</v>
      </c>
      <c r="H7" s="16">
        <v>43652.71407407407</v>
      </c>
      <c r="I7" s="15" t="s">
        <v>41</v>
      </c>
      <c r="J7" s="15" t="s">
        <v>15</v>
      </c>
      <c r="K7" s="15">
        <v>1</v>
      </c>
      <c r="L7" s="22">
        <v>100</v>
      </c>
      <c r="M7" s="22"/>
      <c r="T7">
        <v>24</v>
      </c>
      <c r="U7">
        <v>2</v>
      </c>
      <c r="V7">
        <v>19</v>
      </c>
      <c r="W7">
        <v>2</v>
      </c>
      <c r="X7"/>
      <c r="Y7"/>
    </row>
    <row r="8" spans="2:25" s="15" customFormat="1" ht="12">
      <c r="B8" s="37"/>
      <c r="C8" s="31"/>
      <c r="F8" s="16">
        <v>43652.71407407407</v>
      </c>
      <c r="G8" s="16">
        <v>43652.716574074075</v>
      </c>
      <c r="H8" s="16">
        <v>43652.72096064815</v>
      </c>
      <c r="I8" s="15" t="s">
        <v>29</v>
      </c>
      <c r="J8" s="15" t="s">
        <v>16</v>
      </c>
      <c r="K8" s="15">
        <v>-1</v>
      </c>
      <c r="L8" s="22"/>
      <c r="M8" s="22"/>
      <c r="T8">
        <v>18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43652.72096064815</v>
      </c>
      <c r="G9" s="16">
        <v>43652.72431712963</v>
      </c>
      <c r="H9" s="16">
        <v>43652.72719907408</v>
      </c>
      <c r="I9" s="15" t="s">
        <v>92</v>
      </c>
      <c r="J9" s="15" t="s">
        <v>18</v>
      </c>
      <c r="K9" s="15">
        <v>-2</v>
      </c>
      <c r="L9" s="22"/>
      <c r="M9" s="22"/>
      <c r="T9">
        <v>18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43652.72719907408</v>
      </c>
      <c r="G10" s="16">
        <v>43652.7290625</v>
      </c>
      <c r="H10" s="16">
        <v>43652.7319212963</v>
      </c>
      <c r="I10" s="15" t="s">
        <v>90</v>
      </c>
      <c r="J10" s="15" t="s">
        <v>15</v>
      </c>
      <c r="K10" s="15">
        <v>1</v>
      </c>
      <c r="L10" s="22"/>
      <c r="M10" s="22"/>
      <c r="T10">
        <v>25</v>
      </c>
      <c r="U10">
        <v>2</v>
      </c>
      <c r="V10">
        <v>17</v>
      </c>
      <c r="W10">
        <v>2</v>
      </c>
      <c r="X10"/>
      <c r="Y10"/>
    </row>
    <row r="11" spans="2:25" s="15" customFormat="1" ht="12">
      <c r="B11" s="37">
        <v>500</v>
      </c>
      <c r="C11" s="31"/>
      <c r="F11" s="16">
        <v>43652.7319212963</v>
      </c>
      <c r="G11" s="16">
        <v>43652.7334837963</v>
      </c>
      <c r="H11" s="16">
        <v>43652.73756944444</v>
      </c>
      <c r="I11" s="15" t="s">
        <v>86</v>
      </c>
      <c r="J11" s="15" t="s">
        <v>16</v>
      </c>
      <c r="K11" s="15">
        <v>-2</v>
      </c>
      <c r="L11" s="22"/>
      <c r="M11" s="22"/>
      <c r="T11">
        <v>16</v>
      </c>
      <c r="U11">
        <v>2</v>
      </c>
      <c r="V11"/>
      <c r="W11"/>
      <c r="X11"/>
      <c r="Y11"/>
    </row>
    <row r="12" spans="2:25" s="15" customFormat="1" ht="12">
      <c r="B12" s="37">
        <v>60</v>
      </c>
      <c r="C12" s="31"/>
      <c r="F12" s="16">
        <v>43652.73756944444</v>
      </c>
      <c r="G12" s="16">
        <v>43652.73962962963</v>
      </c>
      <c r="H12" s="16">
        <v>43652.74269675926</v>
      </c>
      <c r="I12" s="15" t="s">
        <v>41</v>
      </c>
      <c r="J12" s="15" t="s">
        <v>15</v>
      </c>
      <c r="K12" s="15">
        <v>-2</v>
      </c>
      <c r="L12" s="22"/>
      <c r="M12" s="22"/>
      <c r="T12">
        <v>17</v>
      </c>
      <c r="U12">
        <v>3</v>
      </c>
      <c r="V12"/>
      <c r="W12"/>
      <c r="X12"/>
      <c r="Y12"/>
    </row>
    <row r="13" spans="2:25" s="15" customFormat="1" ht="12">
      <c r="B13" s="37">
        <v>200</v>
      </c>
      <c r="C13" s="31"/>
      <c r="F13" s="16">
        <v>43652.74269675926</v>
      </c>
      <c r="G13" s="16">
        <v>43652.744722222225</v>
      </c>
      <c r="H13" s="16">
        <v>43652.74710648148</v>
      </c>
      <c r="I13" s="15" t="s">
        <v>87</v>
      </c>
      <c r="J13" s="15" t="s">
        <v>17</v>
      </c>
      <c r="K13" s="15">
        <v>4</v>
      </c>
      <c r="L13" s="22"/>
      <c r="M13" s="22"/>
      <c r="T13">
        <v>25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7">
        <v>30</v>
      </c>
      <c r="C14" s="31">
        <v>30</v>
      </c>
      <c r="F14" s="16">
        <v>43652.74710648148</v>
      </c>
      <c r="G14" s="16">
        <v>43652.74920138889</v>
      </c>
      <c r="H14" s="16">
        <v>43652.75325231482</v>
      </c>
      <c r="I14" s="15" t="s">
        <v>32</v>
      </c>
      <c r="J14" s="15" t="s">
        <v>17</v>
      </c>
      <c r="K14" s="15">
        <v>-1</v>
      </c>
      <c r="L14" s="22"/>
      <c r="M14" s="22"/>
      <c r="T14">
        <v>15</v>
      </c>
      <c r="U14">
        <v>2</v>
      </c>
      <c r="V14"/>
      <c r="W14"/>
      <c r="X14"/>
      <c r="Y14"/>
    </row>
    <row r="15" spans="2:25" s="15" customFormat="1" ht="12">
      <c r="B15" s="37">
        <v>50</v>
      </c>
      <c r="C15" s="31">
        <v>60</v>
      </c>
      <c r="F15" s="16">
        <v>43652.75325231482</v>
      </c>
      <c r="G15" s="16">
        <v>43652.754849537036</v>
      </c>
      <c r="H15" s="16">
        <v>43652.758622685185</v>
      </c>
      <c r="I15" s="15" t="s">
        <v>41</v>
      </c>
      <c r="J15" s="15" t="s">
        <v>16</v>
      </c>
      <c r="K15" s="15">
        <v>2</v>
      </c>
      <c r="L15" s="22"/>
      <c r="M15" s="22"/>
      <c r="T15">
        <v>26</v>
      </c>
      <c r="U15">
        <v>3</v>
      </c>
      <c r="V15">
        <v>15</v>
      </c>
      <c r="W15">
        <v>3</v>
      </c>
      <c r="X15"/>
      <c r="Y15"/>
    </row>
    <row r="16" spans="2:25" s="15" customFormat="1" ht="12">
      <c r="B16" s="37">
        <v>100</v>
      </c>
      <c r="C16" s="31">
        <v>80</v>
      </c>
      <c r="F16" s="16">
        <v>43652.758622685185</v>
      </c>
      <c r="G16" s="16">
        <v>43652.76011574074</v>
      </c>
      <c r="H16" s="16">
        <v>43652.76380787037</v>
      </c>
      <c r="I16" s="15" t="s">
        <v>32</v>
      </c>
      <c r="J16" s="15" t="s">
        <v>15</v>
      </c>
      <c r="K16" s="15">
        <v>1</v>
      </c>
      <c r="L16" s="22"/>
      <c r="M16" s="22"/>
      <c r="T16">
        <v>27</v>
      </c>
      <c r="U16">
        <v>2</v>
      </c>
      <c r="V16">
        <v>14</v>
      </c>
      <c r="W16">
        <v>2</v>
      </c>
      <c r="X16"/>
      <c r="Y16"/>
    </row>
    <row r="17" spans="2:25" s="15" customFormat="1" ht="12">
      <c r="B17" s="37">
        <v>20</v>
      </c>
      <c r="C17" s="31">
        <v>200</v>
      </c>
      <c r="F17" s="16">
        <v>43652.76380787037</v>
      </c>
      <c r="G17" s="16">
        <v>43652.766805555555</v>
      </c>
      <c r="H17" s="16">
        <v>43652.76944444444</v>
      </c>
      <c r="I17" s="15" t="s">
        <v>43</v>
      </c>
      <c r="J17" s="15" t="s">
        <v>17</v>
      </c>
      <c r="K17" s="15">
        <v>1</v>
      </c>
      <c r="L17" s="22"/>
      <c r="M17" s="22"/>
      <c r="T17">
        <v>27</v>
      </c>
      <c r="U17">
        <v>3</v>
      </c>
      <c r="V17">
        <v>14</v>
      </c>
      <c r="W17">
        <v>3</v>
      </c>
      <c r="X17"/>
      <c r="Y17"/>
    </row>
    <row r="18" spans="2:25" s="15" customFormat="1" ht="12">
      <c r="B18" s="37">
        <v>50</v>
      </c>
      <c r="C18" s="31">
        <v>500</v>
      </c>
      <c r="F18" s="16">
        <v>43652.76944444444</v>
      </c>
      <c r="G18" s="16">
        <v>43652.774247685185</v>
      </c>
      <c r="H18" s="16">
        <v>43652.775972222225</v>
      </c>
      <c r="I18" s="15" t="s">
        <v>32</v>
      </c>
      <c r="J18" s="15" t="s">
        <v>15</v>
      </c>
      <c r="K18" s="15">
        <v>0</v>
      </c>
      <c r="L18" s="22"/>
      <c r="M18" s="22"/>
      <c r="T18">
        <v>28</v>
      </c>
      <c r="U18">
        <v>2</v>
      </c>
      <c r="V18"/>
      <c r="W18"/>
      <c r="X18"/>
      <c r="Y18"/>
    </row>
    <row r="19" spans="2:25" s="15" customFormat="1" ht="12">
      <c r="B19" s="37">
        <v>130</v>
      </c>
      <c r="C19" s="31">
        <v>50</v>
      </c>
      <c r="F19" s="16">
        <v>43652.775972222225</v>
      </c>
      <c r="G19" s="16">
        <v>43652.777916666666</v>
      </c>
      <c r="H19" s="16">
        <v>43652.78121527778</v>
      </c>
      <c r="I19" s="15" t="s">
        <v>86</v>
      </c>
      <c r="J19" s="15" t="s">
        <v>16</v>
      </c>
      <c r="K19" s="15">
        <v>-2</v>
      </c>
      <c r="L19" s="22"/>
      <c r="M19" s="22"/>
      <c r="T19">
        <v>13</v>
      </c>
      <c r="U19">
        <v>2</v>
      </c>
      <c r="V19"/>
      <c r="W19"/>
      <c r="X19"/>
      <c r="Y19"/>
    </row>
    <row r="20" spans="2:25" s="15" customFormat="1" ht="12">
      <c r="B20" s="38">
        <v>60</v>
      </c>
      <c r="C20" s="32">
        <v>700</v>
      </c>
      <c r="F20" s="16">
        <v>43652.78121527778</v>
      </c>
      <c r="G20" s="16">
        <v>43652.78288194445</v>
      </c>
      <c r="H20" s="16">
        <v>43652.78472222222</v>
      </c>
      <c r="I20" s="15" t="s">
        <v>86</v>
      </c>
      <c r="J20" s="15" t="s">
        <v>15</v>
      </c>
      <c r="K20" s="15">
        <v>2</v>
      </c>
      <c r="T20">
        <v>29</v>
      </c>
      <c r="U20">
        <v>2</v>
      </c>
      <c r="V20">
        <v>12</v>
      </c>
      <c r="W20">
        <v>2</v>
      </c>
      <c r="X20">
        <v>11</v>
      </c>
      <c r="Y20">
        <v>2</v>
      </c>
    </row>
    <row r="21" spans="2:25" s="15" customFormat="1" ht="12">
      <c r="B21" s="38"/>
      <c r="C21" s="32">
        <v>120</v>
      </c>
      <c r="F21" s="16">
        <v>43652.78472222222</v>
      </c>
      <c r="G21" s="16"/>
      <c r="H21" s="17"/>
      <c r="I21" s="18"/>
      <c r="T21"/>
      <c r="U21"/>
      <c r="V21"/>
      <c r="W21"/>
      <c r="X21"/>
      <c r="Y21"/>
    </row>
    <row r="22" spans="2:25" s="15" customFormat="1" ht="12.75" thickBot="1">
      <c r="B22" s="39">
        <v>60</v>
      </c>
      <c r="C22" s="40">
        <v>100</v>
      </c>
      <c r="F22" s="16"/>
      <c r="G22" s="16"/>
      <c r="H22" s="16"/>
      <c r="T22"/>
      <c r="U22"/>
      <c r="V22"/>
      <c r="W22"/>
      <c r="X22"/>
      <c r="Y22"/>
    </row>
    <row r="23" spans="2:25" s="15" customFormat="1" ht="16.5" thickBot="1" thickTop="1">
      <c r="B23" s="37">
        <v>40</v>
      </c>
      <c r="C23" s="31"/>
      <c r="F23" s="16"/>
      <c r="G23" s="16"/>
      <c r="H23" s="16"/>
      <c r="J23" s="25" t="s">
        <v>26</v>
      </c>
      <c r="K23" s="26"/>
      <c r="L23" s="27"/>
      <c r="M23" s="28"/>
      <c r="T23"/>
      <c r="U23"/>
      <c r="V23"/>
      <c r="W23"/>
      <c r="X23"/>
      <c r="Y23"/>
    </row>
    <row r="24" spans="2:25" s="15" customFormat="1" ht="16.5" thickBot="1" thickTop="1">
      <c r="B24" s="38">
        <v>60</v>
      </c>
      <c r="C24" s="32"/>
      <c r="F24" s="16"/>
      <c r="G24" s="16"/>
      <c r="H24" s="16"/>
      <c r="J24" s="29" t="str">
        <f>'front cover'!L14</f>
        <v>D</v>
      </c>
      <c r="K24" s="29" t="str">
        <f>'front cover'!M14</f>
        <v>N</v>
      </c>
      <c r="L24" s="29" t="str">
        <f>'front cover'!N14</f>
        <v>K</v>
      </c>
      <c r="M24" s="29" t="str">
        <f>'front cover'!O14</f>
        <v>P</v>
      </c>
      <c r="T24"/>
      <c r="U24"/>
      <c r="V24"/>
      <c r="W24"/>
      <c r="X24"/>
      <c r="Y24"/>
    </row>
    <row r="25" spans="2:25" s="15" customFormat="1" ht="16.5" thickBot="1" thickTop="1">
      <c r="B25" s="37">
        <v>40</v>
      </c>
      <c r="C25" s="31">
        <v>40</v>
      </c>
      <c r="F25" s="16"/>
      <c r="J25" s="30">
        <f>'front cover'!L15</f>
        <v>0</v>
      </c>
      <c r="K25" s="30">
        <f>'front cover'!M15</f>
        <v>0</v>
      </c>
      <c r="L25" s="30">
        <f>'front cover'!N15</f>
        <v>0</v>
      </c>
      <c r="M25" s="30">
        <f>'front cover'!O15</f>
        <v>0</v>
      </c>
      <c r="T25"/>
      <c r="U25"/>
      <c r="V25"/>
      <c r="W25"/>
      <c r="X25"/>
      <c r="Y25"/>
    </row>
    <row r="26" spans="2:25" s="15" customFormat="1" ht="12.75" thickTop="1">
      <c r="B26" s="38"/>
      <c r="C26" s="32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40</v>
      </c>
      <c r="C27" s="31">
        <v>90</v>
      </c>
      <c r="F27" s="16"/>
      <c r="T27"/>
      <c r="U27"/>
      <c r="V27"/>
      <c r="W27"/>
      <c r="X27"/>
      <c r="Y27"/>
    </row>
    <row r="28" spans="2:25" s="15" customFormat="1" ht="12">
      <c r="B28" s="37">
        <v>40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>
        <v>60</v>
      </c>
      <c r="C29" s="40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180" zoomScaleNormal="180" workbookViewId="0" topLeftCell="A1">
      <selection activeCell="K3" sqref="K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43652.78586805556</v>
      </c>
      <c r="G2" s="16">
        <v>43652.78702546296</v>
      </c>
      <c r="H2" s="16">
        <v>43652.790185185186</v>
      </c>
      <c r="I2" s="15" t="s">
        <v>28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2090</v>
      </c>
      <c r="C3" s="24">
        <f>SUM(C4:C30)</f>
        <v>430</v>
      </c>
      <c r="F3" s="16">
        <v>43652.790185185186</v>
      </c>
      <c r="G3" s="16">
        <v>43652.79180555556</v>
      </c>
      <c r="H3" s="16">
        <v>43652.79399305556</v>
      </c>
      <c r="I3" s="15" t="s">
        <v>33</v>
      </c>
      <c r="J3" s="15" t="s">
        <v>18</v>
      </c>
      <c r="K3" s="15">
        <v>-2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43652.79399305556</v>
      </c>
      <c r="G4" s="16">
        <v>43652.79651620371</v>
      </c>
      <c r="H4" s="16">
        <v>43652.80175925926</v>
      </c>
      <c r="I4" s="15" t="s">
        <v>31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43652.80175925926</v>
      </c>
      <c r="G5" s="16">
        <v>43652.80700231482</v>
      </c>
      <c r="H5" s="16">
        <v>43652.80703703704</v>
      </c>
      <c r="I5" s="15" t="s">
        <v>28</v>
      </c>
      <c r="J5" s="15" t="s">
        <v>16</v>
      </c>
      <c r="K5" s="15">
        <v>0</v>
      </c>
      <c r="L5" s="22"/>
      <c r="M5" s="22"/>
      <c r="T5">
        <v>22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43652.80703703704</v>
      </c>
      <c r="G6" s="16">
        <v>43652.80899305556</v>
      </c>
      <c r="H6" s="16">
        <v>43652.81224537037</v>
      </c>
      <c r="I6" s="15" t="s">
        <v>87</v>
      </c>
      <c r="J6" s="15" t="s">
        <v>15</v>
      </c>
      <c r="K6" s="15">
        <v>2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7"/>
      <c r="C7" s="31"/>
      <c r="F7" s="16">
        <v>43652.81224537037</v>
      </c>
      <c r="G7" s="16">
        <v>43652.81418981482</v>
      </c>
      <c r="H7" s="16">
        <v>43652.81737268518</v>
      </c>
      <c r="I7" s="15" t="s">
        <v>32</v>
      </c>
      <c r="J7" s="15" t="s">
        <v>17</v>
      </c>
      <c r="K7" s="15">
        <v>1</v>
      </c>
      <c r="L7" s="22"/>
      <c r="M7" s="22"/>
      <c r="T7">
        <v>23</v>
      </c>
      <c r="U7">
        <v>3</v>
      </c>
      <c r="V7">
        <v>19</v>
      </c>
      <c r="W7">
        <v>3</v>
      </c>
      <c r="X7"/>
      <c r="Y7"/>
    </row>
    <row r="8" spans="2:25" s="15" customFormat="1" ht="12">
      <c r="B8" s="37"/>
      <c r="C8" s="31"/>
      <c r="F8" s="16">
        <v>43652.81737268518</v>
      </c>
      <c r="G8" s="16">
        <v>43652.820381944446</v>
      </c>
      <c r="H8" s="16">
        <v>43652.82283564815</v>
      </c>
      <c r="I8" s="15" t="s">
        <v>33</v>
      </c>
      <c r="J8" s="15" t="s">
        <v>15</v>
      </c>
      <c r="K8" s="15">
        <v>4</v>
      </c>
      <c r="L8" s="22"/>
      <c r="M8" s="22"/>
      <c r="T8">
        <v>24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5" customFormat="1" ht="12">
      <c r="B9" s="37"/>
      <c r="C9" s="31"/>
      <c r="F9" s="16">
        <v>43652.82283564815</v>
      </c>
      <c r="G9" s="16">
        <v>43652.8897337963</v>
      </c>
      <c r="H9" s="16">
        <v>43652.89135416667</v>
      </c>
      <c r="I9" s="15" t="s">
        <v>43</v>
      </c>
      <c r="J9" s="15" t="s">
        <v>15</v>
      </c>
      <c r="K9" s="15">
        <v>0</v>
      </c>
      <c r="L9" s="22">
        <v>150</v>
      </c>
      <c r="M9" s="22"/>
      <c r="T9">
        <v>25</v>
      </c>
      <c r="U9">
        <v>2</v>
      </c>
      <c r="V9">
        <v>16</v>
      </c>
      <c r="W9">
        <v>2</v>
      </c>
      <c r="X9"/>
      <c r="Y9"/>
    </row>
    <row r="10" spans="2:25" s="15" customFormat="1" ht="12">
      <c r="B10" s="37"/>
      <c r="C10" s="31"/>
      <c r="F10" s="16">
        <v>43652.89135416667</v>
      </c>
      <c r="G10" s="16">
        <v>43652.89263888889</v>
      </c>
      <c r="H10" s="16">
        <v>43652.895625</v>
      </c>
      <c r="I10" s="15" t="s">
        <v>86</v>
      </c>
      <c r="J10" s="15" t="s">
        <v>18</v>
      </c>
      <c r="K10" s="15">
        <v>0</v>
      </c>
      <c r="L10" s="22"/>
      <c r="M10" s="22"/>
      <c r="T10">
        <v>26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43652.895625</v>
      </c>
      <c r="G11" s="16">
        <v>43652.897731481484</v>
      </c>
      <c r="H11" s="16">
        <v>43652.90039351852</v>
      </c>
      <c r="I11" s="15" t="s">
        <v>31</v>
      </c>
      <c r="J11" s="15" t="s">
        <v>17</v>
      </c>
      <c r="K11" s="15">
        <v>0</v>
      </c>
      <c r="L11" s="22"/>
      <c r="M11" s="22"/>
      <c r="T11">
        <v>27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43652.90039351852</v>
      </c>
      <c r="G12" s="16">
        <v>43652.908171296294</v>
      </c>
      <c r="H12" s="16">
        <v>43652.908217592594</v>
      </c>
      <c r="I12" s="15" t="s">
        <v>106</v>
      </c>
      <c r="J12" s="15" t="s">
        <v>15</v>
      </c>
      <c r="K12" s="15">
        <v>0</v>
      </c>
      <c r="L12" s="22"/>
      <c r="M12" s="22"/>
      <c r="T12">
        <v>27</v>
      </c>
      <c r="U12">
        <v>2</v>
      </c>
      <c r="V12">
        <v>15</v>
      </c>
      <c r="W12">
        <v>2</v>
      </c>
      <c r="X12">
        <v>14</v>
      </c>
      <c r="Y12">
        <v>2</v>
      </c>
    </row>
    <row r="13" spans="2:25" s="15" customFormat="1" ht="12">
      <c r="B13" s="37"/>
      <c r="C13" s="31"/>
      <c r="F13" s="16">
        <v>43652.908217592594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50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150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120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40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</v>
      </c>
      <c r="C20" s="32">
        <v>200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100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7">
        <v>40</v>
      </c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>
        <v>70</v>
      </c>
      <c r="C24" s="4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7">
        <v>90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120</v>
      </c>
      <c r="C27" s="40">
        <v>60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180" zoomScaleNormal="180" workbookViewId="0" topLeftCell="A1">
      <selection activeCell="F8" sqref="F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43652.91075231481</v>
      </c>
      <c r="G2" s="16">
        <v>43652.91304398148</v>
      </c>
      <c r="H2" s="16">
        <v>43652.915868055556</v>
      </c>
      <c r="I2" s="15" t="s">
        <v>30</v>
      </c>
      <c r="J2" s="15" t="s">
        <v>16</v>
      </c>
      <c r="K2" s="15">
        <v>1</v>
      </c>
      <c r="L2" s="22">
        <v>100</v>
      </c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1250</v>
      </c>
      <c r="C3" s="24">
        <f>SUM(C4:C30)</f>
        <v>1180</v>
      </c>
      <c r="F3" s="16">
        <v>43652.915868055556</v>
      </c>
      <c r="G3" s="16">
        <v>43652.92105324074</v>
      </c>
      <c r="H3" s="16">
        <v>43652.92108796296</v>
      </c>
      <c r="I3" s="15" t="s">
        <v>29</v>
      </c>
      <c r="J3" s="15" t="s">
        <v>18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43652.92108796296</v>
      </c>
      <c r="G4" s="16">
        <v>43652.924525462964</v>
      </c>
      <c r="H4" s="16">
        <v>43652.929456018515</v>
      </c>
      <c r="I4" s="15" t="s">
        <v>43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43652.929456018515</v>
      </c>
      <c r="G5" s="16">
        <v>43652.936886574076</v>
      </c>
      <c r="H5" s="16">
        <v>43652.9369212963</v>
      </c>
      <c r="I5" s="15" t="s">
        <v>28</v>
      </c>
      <c r="J5" s="15" t="s">
        <v>16</v>
      </c>
      <c r="K5" s="15">
        <v>0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43652.9369212963</v>
      </c>
      <c r="G6" s="16">
        <v>43652.93880787037</v>
      </c>
      <c r="H6" s="16">
        <v>43652.94131944444</v>
      </c>
      <c r="I6" s="15" t="s">
        <v>33</v>
      </c>
      <c r="J6" s="15" t="s">
        <v>17</v>
      </c>
      <c r="K6" s="15">
        <v>0</v>
      </c>
      <c r="L6" s="22"/>
      <c r="M6" s="22"/>
      <c r="T6">
        <v>24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43652.94131944444</v>
      </c>
      <c r="G7" s="16">
        <v>43652.9437962963</v>
      </c>
      <c r="H7" s="16">
        <v>43652.94719907407</v>
      </c>
      <c r="I7" s="15" t="s">
        <v>28</v>
      </c>
      <c r="J7" s="15" t="s">
        <v>15</v>
      </c>
      <c r="K7" s="15">
        <v>0</v>
      </c>
      <c r="L7" s="22"/>
      <c r="M7" s="22"/>
      <c r="T7">
        <v>24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43652.94719907407</v>
      </c>
      <c r="G8" s="16">
        <v>43652.95449074074</v>
      </c>
      <c r="H8" s="16">
        <v>43652.954560185186</v>
      </c>
      <c r="I8" s="15" t="s">
        <v>86</v>
      </c>
      <c r="J8" s="15" t="s">
        <v>18</v>
      </c>
      <c r="K8" s="15">
        <v>-2</v>
      </c>
      <c r="L8" s="22"/>
      <c r="M8" s="22"/>
      <c r="T8">
        <v>18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43652.954560185186</v>
      </c>
      <c r="G9" s="16">
        <v>43652.95989583333</v>
      </c>
      <c r="H9" s="16">
        <v>43652.95994212963</v>
      </c>
      <c r="I9" s="15" t="s">
        <v>28</v>
      </c>
      <c r="J9" s="15" t="s">
        <v>16</v>
      </c>
      <c r="K9" s="15">
        <v>-1</v>
      </c>
      <c r="L9" s="22"/>
      <c r="M9" s="22"/>
      <c r="T9">
        <v>19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43652.95994212963</v>
      </c>
      <c r="G10" s="16">
        <v>43652.96650462963</v>
      </c>
      <c r="H10" s="16">
        <v>43652.96658564815</v>
      </c>
      <c r="I10" s="15" t="s">
        <v>44</v>
      </c>
      <c r="J10" s="15" t="s">
        <v>18</v>
      </c>
      <c r="K10" s="15">
        <v>1</v>
      </c>
      <c r="L10" s="22"/>
      <c r="M10" s="22"/>
      <c r="T10">
        <v>25</v>
      </c>
      <c r="U10">
        <v>2</v>
      </c>
      <c r="V10">
        <v>18</v>
      </c>
      <c r="W10">
        <v>2</v>
      </c>
      <c r="X10"/>
      <c r="Y10"/>
    </row>
    <row r="11" spans="2:25" s="15" customFormat="1" ht="12">
      <c r="B11" s="37"/>
      <c r="C11" s="31"/>
      <c r="F11" s="16">
        <v>43652.96658564815</v>
      </c>
      <c r="G11" s="16">
        <v>43652.96891203704</v>
      </c>
      <c r="H11" s="16">
        <v>43652.97287037037</v>
      </c>
      <c r="I11" s="15" t="s">
        <v>87</v>
      </c>
      <c r="J11" s="15" t="s">
        <v>17</v>
      </c>
      <c r="K11" s="15">
        <v>1</v>
      </c>
      <c r="L11" s="22"/>
      <c r="M11" s="22"/>
      <c r="T11">
        <v>25</v>
      </c>
      <c r="U11">
        <v>3</v>
      </c>
      <c r="V11">
        <v>17</v>
      </c>
      <c r="W11">
        <v>3</v>
      </c>
      <c r="X11"/>
      <c r="Y11"/>
    </row>
    <row r="12" spans="2:25" s="15" customFormat="1" ht="12">
      <c r="B12" s="37"/>
      <c r="C12" s="31"/>
      <c r="F12" s="16">
        <v>43652.97287037037</v>
      </c>
      <c r="G12" s="16">
        <v>43652.97621527778</v>
      </c>
      <c r="H12" s="16">
        <v>43652.978125</v>
      </c>
      <c r="I12" s="15" t="s">
        <v>31</v>
      </c>
      <c r="J12" s="15" t="s">
        <v>18</v>
      </c>
      <c r="K12" s="15">
        <v>2</v>
      </c>
      <c r="L12" s="22"/>
      <c r="M12" s="22"/>
      <c r="T12">
        <v>26</v>
      </c>
      <c r="U12">
        <v>2</v>
      </c>
      <c r="V12">
        <v>17</v>
      </c>
      <c r="W12">
        <v>2</v>
      </c>
      <c r="X12">
        <v>16</v>
      </c>
      <c r="Y12">
        <v>2</v>
      </c>
    </row>
    <row r="13" spans="2:25" s="15" customFormat="1" ht="12">
      <c r="B13" s="37"/>
      <c r="C13" s="31"/>
      <c r="F13" s="16">
        <v>43652.978125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40</v>
      </c>
      <c r="C17" s="31">
        <v>20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20</v>
      </c>
      <c r="C18" s="31">
        <v>200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130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120</v>
      </c>
      <c r="C22" s="32"/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100</v>
      </c>
      <c r="C24" s="32">
        <v>70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60</v>
      </c>
      <c r="C25" s="31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60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180" zoomScaleNormal="18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43652.97819444445</v>
      </c>
      <c r="G2" s="16">
        <v>43652.98097222222</v>
      </c>
      <c r="H2" s="16">
        <v>43652.98310185185</v>
      </c>
      <c r="I2" s="15" t="s">
        <v>29</v>
      </c>
      <c r="J2" s="15" t="s">
        <v>18</v>
      </c>
      <c r="K2" s="15">
        <v>2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1230</v>
      </c>
      <c r="C3" s="24">
        <f>SUM(C4:C30)</f>
        <v>1220</v>
      </c>
      <c r="F3" s="16">
        <v>43652.98310185185</v>
      </c>
      <c r="G3" s="16">
        <v>43652.98695601852</v>
      </c>
      <c r="H3" s="16">
        <v>43652.98986111111</v>
      </c>
      <c r="I3" s="15" t="s">
        <v>31</v>
      </c>
      <c r="J3" s="15" t="s">
        <v>18</v>
      </c>
      <c r="K3" s="15">
        <v>2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7"/>
      <c r="C4" s="31"/>
      <c r="F4" s="16">
        <v>43652.98986111111</v>
      </c>
      <c r="G4" s="16">
        <v>43652.99212962963</v>
      </c>
      <c r="H4" s="16">
        <v>43652.99563657407</v>
      </c>
      <c r="I4" s="15" t="s">
        <v>86</v>
      </c>
      <c r="J4" s="15" t="s">
        <v>16</v>
      </c>
      <c r="K4" s="15">
        <v>2</v>
      </c>
      <c r="L4" s="22">
        <v>100</v>
      </c>
      <c r="M4" s="22"/>
      <c r="T4">
        <v>22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7"/>
      <c r="C5" s="31"/>
      <c r="F5" s="16">
        <v>43652.99563657407</v>
      </c>
      <c r="G5" s="16">
        <v>43652.998344907406</v>
      </c>
      <c r="H5" s="16">
        <v>43653.0015162037</v>
      </c>
      <c r="I5" s="15" t="s">
        <v>86</v>
      </c>
      <c r="J5" s="15" t="s">
        <v>16</v>
      </c>
      <c r="K5" s="15">
        <v>2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43653.0015162037</v>
      </c>
      <c r="G6" s="16">
        <v>43653.00666666667</v>
      </c>
      <c r="H6" s="16">
        <v>43653.01149305556</v>
      </c>
      <c r="I6" s="15" t="s">
        <v>95</v>
      </c>
      <c r="J6" s="15" t="s">
        <v>16</v>
      </c>
      <c r="K6" s="15">
        <v>-1</v>
      </c>
      <c r="L6" s="22"/>
      <c r="M6" s="22"/>
      <c r="T6">
        <v>18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43653.01149305556</v>
      </c>
      <c r="G7" s="16">
        <v>43653.01153935185</v>
      </c>
      <c r="H7" s="16">
        <v>43653.01708333333</v>
      </c>
      <c r="I7" s="15" t="s">
        <v>41</v>
      </c>
      <c r="J7" s="15" t="s">
        <v>17</v>
      </c>
      <c r="K7" s="15">
        <v>-1</v>
      </c>
      <c r="L7" s="22"/>
      <c r="M7" s="22"/>
      <c r="T7">
        <v>17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43653.01708333333</v>
      </c>
      <c r="G8" s="16">
        <v>43653.020370370374</v>
      </c>
      <c r="H8" s="16">
        <v>43653.02040509259</v>
      </c>
      <c r="I8" s="15" t="s">
        <v>29</v>
      </c>
      <c r="J8" s="15" t="s">
        <v>18</v>
      </c>
      <c r="K8" s="15">
        <v>1</v>
      </c>
      <c r="L8" s="22"/>
      <c r="M8" s="22"/>
      <c r="T8">
        <v>24</v>
      </c>
      <c r="U8">
        <v>2</v>
      </c>
      <c r="V8">
        <v>16</v>
      </c>
      <c r="W8">
        <v>2</v>
      </c>
      <c r="X8">
        <v>15</v>
      </c>
      <c r="Y8">
        <v>2</v>
      </c>
    </row>
    <row r="9" spans="2:25" s="15" customFormat="1" ht="12">
      <c r="B9" s="37"/>
      <c r="C9" s="31"/>
      <c r="F9" s="16">
        <v>43653.02040509259</v>
      </c>
      <c r="G9" s="16">
        <v>43653.0225462963</v>
      </c>
      <c r="H9" s="16">
        <v>43653.0259375</v>
      </c>
      <c r="I9" s="15" t="s">
        <v>28</v>
      </c>
      <c r="J9" s="15" t="s">
        <v>15</v>
      </c>
      <c r="K9" s="15">
        <v>0</v>
      </c>
      <c r="L9" s="22"/>
      <c r="M9" s="22"/>
      <c r="T9">
        <v>25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43653.0259375</v>
      </c>
      <c r="G10" s="16">
        <v>43653.030960648146</v>
      </c>
      <c r="H10" s="16">
        <v>43653.031006944446</v>
      </c>
      <c r="I10" s="15" t="s">
        <v>28</v>
      </c>
      <c r="J10" s="15" t="s">
        <v>17</v>
      </c>
      <c r="K10" s="15">
        <v>2</v>
      </c>
      <c r="L10" s="22"/>
      <c r="M10" s="22"/>
      <c r="T10">
        <v>26</v>
      </c>
      <c r="U10">
        <v>3</v>
      </c>
      <c r="V10">
        <v>18</v>
      </c>
      <c r="W10">
        <v>3</v>
      </c>
      <c r="X10"/>
      <c r="Y10"/>
    </row>
    <row r="11" spans="2:25" s="15" customFormat="1" ht="12">
      <c r="B11" s="37"/>
      <c r="C11" s="31"/>
      <c r="F11" s="16">
        <v>43653.031006944446</v>
      </c>
      <c r="G11" s="16">
        <v>43653.03346064815</v>
      </c>
      <c r="H11" s="16">
        <v>43653.03821759259</v>
      </c>
      <c r="I11" s="15" t="s">
        <v>29</v>
      </c>
      <c r="J11" s="15" t="s">
        <v>15</v>
      </c>
      <c r="K11" s="15">
        <v>-1</v>
      </c>
      <c r="L11" s="22"/>
      <c r="M11" s="22"/>
      <c r="T11">
        <v>17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43653.03821759259</v>
      </c>
      <c r="G12" s="16">
        <v>43653.04</v>
      </c>
      <c r="H12" s="16">
        <v>43653.041597222225</v>
      </c>
      <c r="I12" s="15" t="s">
        <v>30</v>
      </c>
      <c r="J12" s="15" t="s">
        <v>17</v>
      </c>
      <c r="K12" s="15">
        <v>0</v>
      </c>
      <c r="L12" s="22"/>
      <c r="M12" s="22"/>
      <c r="T12">
        <v>27</v>
      </c>
      <c r="U12">
        <v>3</v>
      </c>
      <c r="V12">
        <v>16</v>
      </c>
      <c r="W12">
        <v>3</v>
      </c>
      <c r="X12"/>
      <c r="Y12"/>
    </row>
    <row r="13" spans="2:25" s="15" customFormat="1" ht="12">
      <c r="B13" s="37"/>
      <c r="C13" s="31"/>
      <c r="F13" s="16">
        <v>43653.041597222225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500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30</v>
      </c>
      <c r="C16" s="31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100</v>
      </c>
      <c r="C17" s="31">
        <v>100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100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40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160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60</v>
      </c>
      <c r="C22" s="31">
        <v>60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>
        <v>120</v>
      </c>
      <c r="C24" s="4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8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/>
      <c r="C26" s="32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/>
      <c r="C27" s="40">
        <v>120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180" zoomScaleNormal="180" workbookViewId="0" topLeftCell="A1">
      <selection activeCell="F20" sqref="F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43653.400405092594</v>
      </c>
      <c r="G2" s="16">
        <v>43653.40295138889</v>
      </c>
      <c r="H2" s="16">
        <v>43653.40298611111</v>
      </c>
      <c r="I2" s="15" t="s">
        <v>34</v>
      </c>
      <c r="J2" s="15" t="s">
        <v>17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1030</v>
      </c>
      <c r="C3" s="24">
        <f>SUM(C4:C30)</f>
        <v>1110</v>
      </c>
      <c r="F3" s="16">
        <v>43653.40298611111</v>
      </c>
      <c r="G3" s="16">
        <v>43653.40576388889</v>
      </c>
      <c r="H3" s="16">
        <v>43653.40751157407</v>
      </c>
      <c r="I3" s="15" t="s">
        <v>29</v>
      </c>
      <c r="J3" s="15" t="s">
        <v>18</v>
      </c>
      <c r="K3" s="15">
        <v>2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43653.40751157407</v>
      </c>
      <c r="G4" s="16">
        <v>43653.41092592593</v>
      </c>
      <c r="H4" s="16">
        <v>43653.41306712963</v>
      </c>
      <c r="I4" s="15" t="s">
        <v>97</v>
      </c>
      <c r="J4" s="15" t="s">
        <v>18</v>
      </c>
      <c r="K4" s="15">
        <v>0</v>
      </c>
      <c r="L4" s="22"/>
      <c r="M4" s="22"/>
      <c r="T4">
        <v>22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43653.41306712963</v>
      </c>
      <c r="G5" s="16">
        <v>43653.41606481482</v>
      </c>
      <c r="H5" s="16">
        <v>43653.418703703705</v>
      </c>
      <c r="I5" s="15" t="s">
        <v>28</v>
      </c>
      <c r="J5" s="15" t="s">
        <v>16</v>
      </c>
      <c r="K5" s="15">
        <v>1</v>
      </c>
      <c r="L5" s="22"/>
      <c r="M5" s="22"/>
      <c r="T5">
        <v>23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7"/>
      <c r="C6" s="31"/>
      <c r="F6" s="16">
        <v>43653.418703703705</v>
      </c>
      <c r="G6" s="16">
        <v>43653.421851851854</v>
      </c>
      <c r="H6" s="16">
        <v>43653.42328703704</v>
      </c>
      <c r="I6" s="15" t="s">
        <v>28</v>
      </c>
      <c r="J6" s="15" t="s">
        <v>17</v>
      </c>
      <c r="K6" s="15">
        <v>3</v>
      </c>
      <c r="L6" s="22"/>
      <c r="M6" s="22"/>
      <c r="T6">
        <v>24</v>
      </c>
      <c r="U6">
        <v>3</v>
      </c>
      <c r="V6">
        <v>19</v>
      </c>
      <c r="W6">
        <v>3</v>
      </c>
      <c r="X6">
        <v>18</v>
      </c>
      <c r="Y6">
        <v>3</v>
      </c>
    </row>
    <row r="7" spans="2:25" s="15" customFormat="1" ht="12">
      <c r="B7" s="37"/>
      <c r="C7" s="31"/>
      <c r="F7" s="16">
        <v>43653.43460648148</v>
      </c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7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7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K12" s="15" t="s">
        <v>105</v>
      </c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700</v>
      </c>
      <c r="C19" s="31">
        <v>90</v>
      </c>
      <c r="F19" s="16"/>
      <c r="G19" s="16"/>
      <c r="H19" s="17"/>
      <c r="I19" s="18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>
        <v>90</v>
      </c>
      <c r="F21" s="16"/>
      <c r="G21" s="16"/>
      <c r="H21" s="16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150</v>
      </c>
      <c r="C22" s="40"/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100</v>
      </c>
      <c r="F23" s="16"/>
      <c r="T23"/>
      <c r="U23"/>
      <c r="V23"/>
      <c r="W23"/>
      <c r="X23"/>
      <c r="Y23"/>
    </row>
    <row r="24" spans="2:25" s="15" customFormat="1" ht="12.75" thickBot="1">
      <c r="B24" s="39"/>
      <c r="C24" s="40">
        <v>100</v>
      </c>
      <c r="F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7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/>
      <c r="F26" s="2"/>
      <c r="G26" s="2"/>
      <c r="H26" s="2"/>
      <c r="I26" s="2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2"/>
      <c r="G27" s="2"/>
      <c r="H27" s="2"/>
      <c r="I27" s="2"/>
      <c r="J27" s="2"/>
      <c r="K27" s="2"/>
      <c r="T27"/>
      <c r="U27"/>
      <c r="V27"/>
      <c r="W27"/>
      <c r="X27"/>
      <c r="Y27"/>
    </row>
    <row r="28" spans="2:25" s="15" customFormat="1" ht="12">
      <c r="B28" s="37"/>
      <c r="C28" s="31"/>
      <c r="F28" s="19"/>
      <c r="G28" s="19"/>
      <c r="H28" s="19"/>
      <c r="I28" s="2"/>
      <c r="J28" s="2"/>
      <c r="K28" s="2"/>
      <c r="T28"/>
      <c r="U28"/>
      <c r="V28"/>
      <c r="W28"/>
      <c r="X28"/>
      <c r="Y28"/>
    </row>
    <row r="29" spans="2:25" s="15" customFormat="1" ht="12">
      <c r="B29" s="37"/>
      <c r="C29" s="31"/>
      <c r="F29" s="19"/>
      <c r="G29" s="19"/>
      <c r="H29" s="19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T38"/>
      <c r="U38"/>
      <c r="V38"/>
      <c r="W38"/>
      <c r="X38"/>
      <c r="Y38"/>
    </row>
    <row r="39" spans="2:25" ht="12">
      <c r="B39" s="31"/>
      <c r="C39" s="31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9"/>
  <sheetViews>
    <sheetView zoomScale="150" zoomScaleNormal="150" workbookViewId="0" topLeftCell="A27">
      <selection activeCell="E20" sqref="E20"/>
    </sheetView>
  </sheetViews>
  <sheetFormatPr defaultColWidth="9.140625" defaultRowHeight="12.75"/>
  <cols>
    <col min="1" max="1" width="18.140625" style="34" customWidth="1"/>
    <col min="2" max="2" width="12.8515625" style="34" customWidth="1"/>
    <col min="3" max="3" width="16.421875" style="34" customWidth="1"/>
    <col min="4" max="4" width="15.421875" style="34" customWidth="1"/>
    <col min="5" max="5" width="19.00390625" style="34" customWidth="1"/>
    <col min="6" max="6" width="13.421875" style="34" customWidth="1"/>
    <col min="7" max="7" width="15.421875" style="34" customWidth="1"/>
    <col min="8" max="10" width="4.8515625" style="34" customWidth="1"/>
    <col min="11" max="12" width="15.421875" style="34" bestFit="1" customWidth="1"/>
    <col min="13" max="16384" width="9.140625" style="34" customWidth="1"/>
  </cols>
  <sheetData>
    <row r="1" spans="1:2" ht="9.75">
      <c r="A1" s="34" t="s">
        <v>19</v>
      </c>
      <c r="B1" s="33">
        <v>0.7726620370370371</v>
      </c>
    </row>
    <row r="2" spans="1:2" ht="9.75">
      <c r="A2" s="34" t="s">
        <v>20</v>
      </c>
      <c r="B2" s="33">
        <v>0.7726620370370371</v>
      </c>
    </row>
    <row r="3" spans="1:2" ht="9.75">
      <c r="A3" s="34" t="s">
        <v>21</v>
      </c>
      <c r="B3" s="33">
        <v>0</v>
      </c>
    </row>
    <row r="5" spans="1:2" ht="9.75">
      <c r="A5" s="34" t="s">
        <v>22</v>
      </c>
      <c r="B5" s="34">
        <v>31</v>
      </c>
    </row>
    <row r="6" spans="1:2" ht="9.75">
      <c r="A6" s="34" t="s">
        <v>23</v>
      </c>
      <c r="B6" s="33">
        <v>0.024918981481481483</v>
      </c>
    </row>
    <row r="8" spans="1:6" ht="9.75">
      <c r="A8" s="34" t="s">
        <v>35</v>
      </c>
      <c r="B8" s="34">
        <v>192</v>
      </c>
      <c r="F8" s="35"/>
    </row>
    <row r="9" spans="1:2" ht="9.75">
      <c r="A9" s="34" t="s">
        <v>36</v>
      </c>
      <c r="B9" s="33">
        <v>0.004027777777777778</v>
      </c>
    </row>
    <row r="11" ht="9.75">
      <c r="A11" s="34" t="s">
        <v>37</v>
      </c>
    </row>
    <row r="12" spans="1:2" ht="9.75">
      <c r="A12" s="34" t="s">
        <v>38</v>
      </c>
      <c r="B12" s="33">
        <v>0.004027777777777778</v>
      </c>
    </row>
    <row r="13" spans="1:3" ht="9.75">
      <c r="A13" s="34" t="s">
        <v>39</v>
      </c>
      <c r="B13" s="34" t="s">
        <v>40</v>
      </c>
      <c r="C13" s="34" t="s">
        <v>38</v>
      </c>
    </row>
    <row r="14" spans="1:3" ht="9.75">
      <c r="A14" s="34" t="s">
        <v>14</v>
      </c>
      <c r="B14" s="34">
        <v>96</v>
      </c>
      <c r="C14" s="33">
        <v>0.0037500000000000003</v>
      </c>
    </row>
    <row r="15" spans="1:3" ht="9.75">
      <c r="A15" s="34" t="s">
        <v>13</v>
      </c>
      <c r="B15" s="34">
        <v>96</v>
      </c>
      <c r="C15" s="33">
        <v>0.004293981481481481</v>
      </c>
    </row>
    <row r="17" ht="9.75">
      <c r="A17" s="34" t="s">
        <v>47</v>
      </c>
    </row>
    <row r="18" spans="1:2" ht="9.75">
      <c r="A18" s="34" t="s">
        <v>48</v>
      </c>
      <c r="B18" s="33">
        <v>0</v>
      </c>
    </row>
    <row r="19" spans="1:3" ht="9.75">
      <c r="A19" s="34" t="s">
        <v>49</v>
      </c>
      <c r="B19" s="34" t="s">
        <v>40</v>
      </c>
      <c r="C19" s="34" t="s">
        <v>48</v>
      </c>
    </row>
    <row r="20" spans="1:3" ht="9.75">
      <c r="A20" s="34" t="s">
        <v>15</v>
      </c>
      <c r="B20" s="34">
        <v>60</v>
      </c>
      <c r="C20" s="33">
        <v>0</v>
      </c>
    </row>
    <row r="21" spans="1:3" ht="9.75">
      <c r="A21" s="34" t="s">
        <v>16</v>
      </c>
      <c r="B21" s="34">
        <v>48</v>
      </c>
      <c r="C21" s="33">
        <v>0</v>
      </c>
    </row>
    <row r="22" spans="1:3" ht="9.75">
      <c r="A22" s="34" t="s">
        <v>17</v>
      </c>
      <c r="B22" s="34">
        <v>48</v>
      </c>
      <c r="C22" s="33">
        <v>0</v>
      </c>
    </row>
    <row r="23" spans="1:3" ht="9.75">
      <c r="A23" s="34" t="s">
        <v>18</v>
      </c>
      <c r="B23" s="34">
        <v>36</v>
      </c>
      <c r="C23" s="33">
        <v>0</v>
      </c>
    </row>
    <row r="25" ht="9.75">
      <c r="A25" s="34" t="s">
        <v>50</v>
      </c>
    </row>
    <row r="26" spans="1:2" ht="9.75">
      <c r="A26" s="34" t="s">
        <v>51</v>
      </c>
      <c r="B26" s="33">
        <v>0</v>
      </c>
    </row>
    <row r="27" spans="1:3" ht="9.75">
      <c r="A27" s="34" t="s">
        <v>52</v>
      </c>
      <c r="B27" s="34" t="s">
        <v>53</v>
      </c>
      <c r="C27" s="34" t="s">
        <v>51</v>
      </c>
    </row>
    <row r="28" spans="1:3" ht="9.75">
      <c r="A28" s="34" t="s">
        <v>14</v>
      </c>
      <c r="B28" s="34">
        <v>96</v>
      </c>
      <c r="C28" s="33">
        <v>0</v>
      </c>
    </row>
    <row r="29" spans="1:3" ht="9.75">
      <c r="A29" s="34" t="s">
        <v>13</v>
      </c>
      <c r="B29" s="34">
        <v>96</v>
      </c>
      <c r="C29" s="33">
        <v>0</v>
      </c>
    </row>
    <row r="31" ht="9.75">
      <c r="A31" s="34" t="s">
        <v>54</v>
      </c>
    </row>
    <row r="32" spans="1:13" ht="9.75">
      <c r="A32" s="34" t="s">
        <v>49</v>
      </c>
      <c r="B32" s="34" t="s">
        <v>55</v>
      </c>
      <c r="C32" s="34" t="s">
        <v>56</v>
      </c>
      <c r="D32" s="34" t="s">
        <v>57</v>
      </c>
      <c r="E32" s="34" t="s">
        <v>58</v>
      </c>
      <c r="F32" s="34" t="s">
        <v>59</v>
      </c>
      <c r="G32" s="34" t="s">
        <v>57</v>
      </c>
      <c r="H32" s="34" t="s">
        <v>60</v>
      </c>
      <c r="I32" s="34" t="s">
        <v>61</v>
      </c>
      <c r="J32" s="34" t="s">
        <v>57</v>
      </c>
      <c r="K32" s="34" t="s">
        <v>62</v>
      </c>
      <c r="L32" s="34" t="s">
        <v>63</v>
      </c>
      <c r="M32" s="34" t="s">
        <v>57</v>
      </c>
    </row>
    <row r="33" spans="1:13" ht="9.75">
      <c r="A33" s="34" t="s">
        <v>17</v>
      </c>
      <c r="B33" s="34">
        <v>37</v>
      </c>
      <c r="C33" s="34">
        <v>11</v>
      </c>
      <c r="D33" s="47">
        <v>0.7708333333333334</v>
      </c>
      <c r="E33" s="34" t="b">
        <v>0</v>
      </c>
      <c r="F33" s="34" t="b">
        <v>0</v>
      </c>
      <c r="H33" s="34" t="b">
        <v>0</v>
      </c>
      <c r="I33" s="34" t="b">
        <v>0</v>
      </c>
      <c r="K33" s="34">
        <v>37</v>
      </c>
      <c r="L33" s="34">
        <v>11</v>
      </c>
      <c r="M33" s="47">
        <v>0.7708333333333334</v>
      </c>
    </row>
    <row r="34" spans="1:13" ht="9.75">
      <c r="A34" s="34" t="s">
        <v>15</v>
      </c>
      <c r="B34" s="34">
        <v>44</v>
      </c>
      <c r="C34" s="34">
        <v>13</v>
      </c>
      <c r="D34" s="47">
        <v>0.7719298245614035</v>
      </c>
      <c r="E34" s="34">
        <v>1</v>
      </c>
      <c r="F34" s="34">
        <v>2</v>
      </c>
      <c r="G34" s="47">
        <v>0.3333333333333333</v>
      </c>
      <c r="H34" s="34" t="b">
        <v>0</v>
      </c>
      <c r="I34" s="34" t="b">
        <v>0</v>
      </c>
      <c r="K34" s="34">
        <v>45</v>
      </c>
      <c r="L34" s="34">
        <v>15</v>
      </c>
      <c r="M34" s="47">
        <v>0.75</v>
      </c>
    </row>
    <row r="35" spans="1:13" ht="9.75">
      <c r="A35" s="34" t="s">
        <v>18</v>
      </c>
      <c r="B35" s="34">
        <v>25</v>
      </c>
      <c r="C35" s="34">
        <v>7</v>
      </c>
      <c r="D35" s="47">
        <v>0.78125</v>
      </c>
      <c r="E35" s="34">
        <v>2</v>
      </c>
      <c r="F35" s="34">
        <v>2</v>
      </c>
      <c r="G35" s="47">
        <v>0.5</v>
      </c>
      <c r="H35" s="34" t="b">
        <v>0</v>
      </c>
      <c r="I35" s="34" t="b">
        <v>0</v>
      </c>
      <c r="K35" s="34">
        <v>27</v>
      </c>
      <c r="L35" s="34">
        <v>9</v>
      </c>
      <c r="M35" s="47">
        <v>0.75</v>
      </c>
    </row>
    <row r="36" spans="1:13" ht="9.75">
      <c r="A36" s="34" t="s">
        <v>16</v>
      </c>
      <c r="B36" s="34">
        <v>28</v>
      </c>
      <c r="C36" s="34">
        <v>20</v>
      </c>
      <c r="D36" s="47">
        <v>0.5833333333333334</v>
      </c>
      <c r="E36" s="34" t="b">
        <v>0</v>
      </c>
      <c r="F36" s="34" t="b">
        <v>0</v>
      </c>
      <c r="H36" s="34" t="b">
        <v>0</v>
      </c>
      <c r="I36" s="34" t="b">
        <v>0</v>
      </c>
      <c r="K36" s="34">
        <v>28</v>
      </c>
      <c r="L36" s="34">
        <v>20</v>
      </c>
      <c r="M36" s="47">
        <v>0.5833333333333334</v>
      </c>
    </row>
    <row r="38" ht="9.75">
      <c r="A38" s="34" t="s">
        <v>64</v>
      </c>
    </row>
    <row r="39" spans="1:10" ht="9.75">
      <c r="A39" s="34" t="s">
        <v>52</v>
      </c>
      <c r="B39" s="34" t="s">
        <v>65</v>
      </c>
      <c r="C39" s="34" t="s">
        <v>66</v>
      </c>
      <c r="D39" s="34" t="s">
        <v>57</v>
      </c>
      <c r="E39" s="34" t="s">
        <v>67</v>
      </c>
      <c r="F39" s="34" t="s">
        <v>68</v>
      </c>
      <c r="G39" s="34" t="s">
        <v>57</v>
      </c>
      <c r="H39" s="34" t="s">
        <v>69</v>
      </c>
      <c r="I39" s="34" t="s">
        <v>70</v>
      </c>
      <c r="J39" s="34" t="s">
        <v>57</v>
      </c>
    </row>
    <row r="40" spans="1:9" ht="9.75">
      <c r="A40" s="34" t="s">
        <v>13</v>
      </c>
      <c r="B40" s="34">
        <v>31</v>
      </c>
      <c r="C40" s="34">
        <v>65</v>
      </c>
      <c r="D40" s="47">
        <v>0.3229166666666667</v>
      </c>
      <c r="E40" s="34" t="b">
        <v>0</v>
      </c>
      <c r="F40" s="34" t="b">
        <v>0</v>
      </c>
      <c r="H40" s="34" t="b">
        <v>0</v>
      </c>
      <c r="I40" s="34" t="b">
        <v>0</v>
      </c>
    </row>
    <row r="41" spans="1:9" ht="9.75">
      <c r="A41" s="34" t="s">
        <v>14</v>
      </c>
      <c r="B41" s="34">
        <v>20</v>
      </c>
      <c r="C41" s="34">
        <v>69</v>
      </c>
      <c r="D41" s="47">
        <v>0.2247191011235955</v>
      </c>
      <c r="E41" s="34">
        <v>4</v>
      </c>
      <c r="F41" s="34">
        <v>3</v>
      </c>
      <c r="G41" s="47">
        <v>0.5714285714285714</v>
      </c>
      <c r="H41" s="34" t="b">
        <v>0</v>
      </c>
      <c r="I41" s="34" t="b">
        <v>0</v>
      </c>
    </row>
    <row r="43" ht="9.75">
      <c r="A43" s="34" t="s">
        <v>71</v>
      </c>
    </row>
    <row r="44" spans="1:2" ht="9.75">
      <c r="A44" s="34" t="s">
        <v>72</v>
      </c>
      <c r="B44" s="34">
        <v>3</v>
      </c>
    </row>
    <row r="45" spans="1:2" ht="9.75">
      <c r="A45" s="34" t="s">
        <v>73</v>
      </c>
      <c r="B45" s="34">
        <v>0</v>
      </c>
    </row>
    <row r="46" spans="1:2" ht="9.75">
      <c r="A46" s="34" t="s">
        <v>74</v>
      </c>
      <c r="B46" s="47">
        <v>1</v>
      </c>
    </row>
    <row r="47" ht="9.75">
      <c r="A47" s="34" t="s">
        <v>75</v>
      </c>
    </row>
    <row r="48" spans="1:10" ht="9.75">
      <c r="A48" s="34" t="s">
        <v>76</v>
      </c>
      <c r="B48" s="34" t="s">
        <v>77</v>
      </c>
      <c r="C48" s="34" t="s">
        <v>78</v>
      </c>
      <c r="D48" s="34" t="s">
        <v>79</v>
      </c>
      <c r="E48" s="34" t="s">
        <v>80</v>
      </c>
      <c r="F48" s="34" t="s">
        <v>81</v>
      </c>
      <c r="G48" s="34" t="s">
        <v>82</v>
      </c>
      <c r="H48" s="34" t="s">
        <v>83</v>
      </c>
      <c r="I48" s="34" t="s">
        <v>84</v>
      </c>
      <c r="J48" s="34" t="s">
        <v>85</v>
      </c>
    </row>
    <row r="49" spans="1:10" ht="9.75">
      <c r="A49" s="34" t="s">
        <v>33</v>
      </c>
      <c r="B49" s="34">
        <v>8</v>
      </c>
      <c r="C49" s="47">
        <v>0.041666666666666664</v>
      </c>
      <c r="D49" s="34">
        <v>7</v>
      </c>
      <c r="E49" s="34">
        <v>1</v>
      </c>
      <c r="F49" s="47">
        <v>0.875</v>
      </c>
      <c r="G49" s="34">
        <v>3</v>
      </c>
      <c r="H49" s="34" t="b">
        <v>0</v>
      </c>
      <c r="I49" s="34" t="b">
        <v>0</v>
      </c>
      <c r="J49" s="34" t="b">
        <v>0</v>
      </c>
    </row>
    <row r="50" spans="1:10" ht="9.75">
      <c r="A50" s="34" t="s">
        <v>29</v>
      </c>
      <c r="B50" s="34">
        <v>20</v>
      </c>
      <c r="C50" s="47">
        <v>0.10416666666666667</v>
      </c>
      <c r="D50" s="34">
        <v>15</v>
      </c>
      <c r="E50" s="34">
        <v>5</v>
      </c>
      <c r="F50" s="47">
        <v>0.75</v>
      </c>
      <c r="G50" s="34">
        <v>3</v>
      </c>
      <c r="H50" s="34">
        <v>1</v>
      </c>
      <c r="I50" s="34">
        <v>4</v>
      </c>
      <c r="J50" s="34">
        <v>2</v>
      </c>
    </row>
    <row r="51" spans="1:10" ht="9.75">
      <c r="A51" s="34" t="s">
        <v>98</v>
      </c>
      <c r="B51" s="34">
        <v>1</v>
      </c>
      <c r="C51" s="47">
        <v>0.005208333333333333</v>
      </c>
      <c r="D51" s="34">
        <v>1</v>
      </c>
      <c r="E51" s="34" t="b">
        <v>0</v>
      </c>
      <c r="F51" s="47">
        <v>1</v>
      </c>
      <c r="G51" s="34" t="b">
        <v>0</v>
      </c>
      <c r="H51" s="34" t="b">
        <v>0</v>
      </c>
      <c r="I51" s="34" t="b">
        <v>0</v>
      </c>
      <c r="J51" s="34" t="b">
        <v>0</v>
      </c>
    </row>
    <row r="52" spans="1:10" ht="9.75">
      <c r="A52" s="34" t="s">
        <v>28</v>
      </c>
      <c r="B52" s="34">
        <v>26</v>
      </c>
      <c r="C52" s="47">
        <v>0.13541666666666666</v>
      </c>
      <c r="D52" s="34">
        <v>20</v>
      </c>
      <c r="E52" s="34">
        <v>6</v>
      </c>
      <c r="F52" s="47">
        <v>0.7692307692307693</v>
      </c>
      <c r="G52" s="34">
        <v>8</v>
      </c>
      <c r="H52" s="34">
        <v>2</v>
      </c>
      <c r="I52" s="34">
        <v>5</v>
      </c>
      <c r="J52" s="34">
        <v>2</v>
      </c>
    </row>
    <row r="53" spans="1:10" ht="9.75">
      <c r="A53" s="34" t="s">
        <v>30</v>
      </c>
      <c r="B53" s="34">
        <v>10</v>
      </c>
      <c r="C53" s="47">
        <v>0.052083333333333336</v>
      </c>
      <c r="D53" s="34">
        <v>8</v>
      </c>
      <c r="E53" s="34">
        <v>2</v>
      </c>
      <c r="F53" s="47">
        <v>0.8</v>
      </c>
      <c r="G53" s="34">
        <v>2</v>
      </c>
      <c r="H53" s="34" t="b">
        <v>0</v>
      </c>
      <c r="I53" s="34">
        <v>3</v>
      </c>
      <c r="J53" s="34">
        <v>1</v>
      </c>
    </row>
    <row r="54" spans="1:10" ht="9.75">
      <c r="A54" s="34" t="s">
        <v>41</v>
      </c>
      <c r="B54" s="34">
        <v>21</v>
      </c>
      <c r="C54" s="47">
        <v>0.109375</v>
      </c>
      <c r="D54" s="34">
        <v>13</v>
      </c>
      <c r="E54" s="34">
        <v>8</v>
      </c>
      <c r="F54" s="47">
        <v>0.6190476190476191</v>
      </c>
      <c r="G54" s="34">
        <v>6</v>
      </c>
      <c r="H54" s="34">
        <v>6</v>
      </c>
      <c r="I54" s="34">
        <v>2</v>
      </c>
      <c r="J54" s="34" t="b">
        <v>0</v>
      </c>
    </row>
    <row r="55" spans="1:10" ht="9.75">
      <c r="A55" s="34" t="s">
        <v>32</v>
      </c>
      <c r="B55" s="34">
        <v>29</v>
      </c>
      <c r="C55" s="47">
        <v>0.15104166666666666</v>
      </c>
      <c r="D55" s="34">
        <v>26</v>
      </c>
      <c r="E55" s="34">
        <v>3</v>
      </c>
      <c r="F55" s="47">
        <v>0.896551724137931</v>
      </c>
      <c r="G55" s="34">
        <v>8</v>
      </c>
      <c r="H55" s="34" t="b">
        <v>0</v>
      </c>
      <c r="I55" s="34">
        <v>4</v>
      </c>
      <c r="J55" s="34">
        <v>1</v>
      </c>
    </row>
    <row r="56" spans="1:10" ht="9.75">
      <c r="A56" s="34" t="s">
        <v>34</v>
      </c>
      <c r="B56" s="34">
        <v>7</v>
      </c>
      <c r="C56" s="47">
        <v>0.036458333333333336</v>
      </c>
      <c r="D56" s="34">
        <v>6</v>
      </c>
      <c r="E56" s="34">
        <v>1</v>
      </c>
      <c r="F56" s="47">
        <v>0.8571428571428571</v>
      </c>
      <c r="G56" s="34">
        <v>1</v>
      </c>
      <c r="H56" s="34" t="b">
        <v>0</v>
      </c>
      <c r="I56" s="34">
        <v>1</v>
      </c>
      <c r="J56" s="34" t="b">
        <v>0</v>
      </c>
    </row>
    <row r="57" spans="1:10" ht="9.75">
      <c r="A57" s="34" t="s">
        <v>44</v>
      </c>
      <c r="B57" s="34">
        <v>7</v>
      </c>
      <c r="C57" s="47">
        <v>0.036458333333333336</v>
      </c>
      <c r="D57" s="34">
        <v>5</v>
      </c>
      <c r="E57" s="34">
        <v>2</v>
      </c>
      <c r="F57" s="47">
        <v>0.7142857142857143</v>
      </c>
      <c r="G57" s="34">
        <v>4</v>
      </c>
      <c r="H57" s="34" t="b">
        <v>0</v>
      </c>
      <c r="I57" s="34" t="b">
        <v>0</v>
      </c>
      <c r="J57" s="34">
        <v>2</v>
      </c>
    </row>
    <row r="58" spans="1:10" ht="9.75">
      <c r="A58" s="34" t="s">
        <v>43</v>
      </c>
      <c r="B58" s="34">
        <v>15</v>
      </c>
      <c r="C58" s="47">
        <v>0.078125</v>
      </c>
      <c r="D58" s="34">
        <v>10</v>
      </c>
      <c r="E58" s="34">
        <v>5</v>
      </c>
      <c r="F58" s="47">
        <v>0.6666666666666666</v>
      </c>
      <c r="G58" s="34">
        <v>2</v>
      </c>
      <c r="H58" s="34">
        <v>2</v>
      </c>
      <c r="I58" s="34">
        <v>3</v>
      </c>
      <c r="J58" s="34">
        <v>1</v>
      </c>
    </row>
    <row r="59" spans="1:10" ht="9.75">
      <c r="A59" s="34" t="s">
        <v>87</v>
      </c>
      <c r="B59" s="34">
        <v>5</v>
      </c>
      <c r="C59" s="47">
        <v>0.026041666666666668</v>
      </c>
      <c r="D59" s="34">
        <v>5</v>
      </c>
      <c r="E59" s="34" t="b">
        <v>0</v>
      </c>
      <c r="F59" s="47">
        <v>1</v>
      </c>
      <c r="G59" s="34">
        <v>3</v>
      </c>
      <c r="H59" s="34" t="b">
        <v>0</v>
      </c>
      <c r="I59" s="34" t="b">
        <v>0</v>
      </c>
      <c r="J59" s="34" t="b">
        <v>0</v>
      </c>
    </row>
    <row r="60" spans="1:10" ht="9.75">
      <c r="A60" s="34" t="s">
        <v>96</v>
      </c>
      <c r="B60" s="34">
        <v>2</v>
      </c>
      <c r="C60" s="47">
        <v>0.010416666666666666</v>
      </c>
      <c r="D60" s="34">
        <v>2</v>
      </c>
      <c r="E60" s="34" t="b">
        <v>0</v>
      </c>
      <c r="F60" s="47">
        <v>1</v>
      </c>
      <c r="G60" s="34" t="b">
        <v>0</v>
      </c>
      <c r="H60" s="34" t="b">
        <v>0</v>
      </c>
      <c r="I60" s="34" t="b">
        <v>0</v>
      </c>
      <c r="J60" s="34" t="b">
        <v>0</v>
      </c>
    </row>
    <row r="61" spans="1:10" ht="9.75">
      <c r="A61" s="34" t="s">
        <v>89</v>
      </c>
      <c r="B61" s="34">
        <v>1</v>
      </c>
      <c r="C61" s="47">
        <v>0.005208333333333333</v>
      </c>
      <c r="D61" s="34">
        <v>1</v>
      </c>
      <c r="E61" s="34" t="b">
        <v>0</v>
      </c>
      <c r="F61" s="47">
        <v>1</v>
      </c>
      <c r="G61" s="34">
        <v>1</v>
      </c>
      <c r="H61" s="34" t="b">
        <v>0</v>
      </c>
      <c r="I61" s="34" t="b">
        <v>0</v>
      </c>
      <c r="J61" s="34" t="b">
        <v>0</v>
      </c>
    </row>
    <row r="62" spans="1:10" ht="9.75">
      <c r="A62" s="34" t="s">
        <v>90</v>
      </c>
      <c r="B62" s="34">
        <v>4</v>
      </c>
      <c r="C62" s="47">
        <v>0.020833333333333332</v>
      </c>
      <c r="D62" s="34">
        <v>2</v>
      </c>
      <c r="E62" s="34">
        <v>2</v>
      </c>
      <c r="F62" s="47">
        <v>0.5</v>
      </c>
      <c r="G62" s="34">
        <v>1</v>
      </c>
      <c r="H62" s="34" t="b">
        <v>0</v>
      </c>
      <c r="I62" s="34" t="b">
        <v>0</v>
      </c>
      <c r="J62" s="34">
        <v>2</v>
      </c>
    </row>
    <row r="63" spans="1:10" ht="9.75">
      <c r="A63" s="34" t="s">
        <v>99</v>
      </c>
      <c r="B63" s="34">
        <v>1</v>
      </c>
      <c r="C63" s="47">
        <v>0.005208333333333333</v>
      </c>
      <c r="D63" s="34">
        <v>1</v>
      </c>
      <c r="E63" s="34" t="b">
        <v>0</v>
      </c>
      <c r="F63" s="47">
        <v>1</v>
      </c>
      <c r="G63" s="34" t="b">
        <v>0</v>
      </c>
      <c r="H63" s="34" t="b">
        <v>0</v>
      </c>
      <c r="I63" s="34" t="b">
        <v>0</v>
      </c>
      <c r="J63" s="34" t="b">
        <v>0</v>
      </c>
    </row>
    <row r="64" spans="1:10" ht="9.75">
      <c r="A64" s="34" t="s">
        <v>88</v>
      </c>
      <c r="B64" s="34">
        <v>2</v>
      </c>
      <c r="C64" s="47">
        <v>0.010416666666666666</v>
      </c>
      <c r="D64" s="34">
        <v>1</v>
      </c>
      <c r="E64" s="34">
        <v>1</v>
      </c>
      <c r="F64" s="47">
        <v>0.5</v>
      </c>
      <c r="G64" s="34" t="b">
        <v>0</v>
      </c>
      <c r="H64" s="34" t="b">
        <v>0</v>
      </c>
      <c r="I64" s="34">
        <v>1</v>
      </c>
      <c r="J64" s="34">
        <v>1</v>
      </c>
    </row>
    <row r="65" spans="1:10" ht="9.75">
      <c r="A65" s="34" t="s">
        <v>86</v>
      </c>
      <c r="B65" s="34">
        <v>15</v>
      </c>
      <c r="C65" s="47">
        <v>0.078125</v>
      </c>
      <c r="D65" s="34">
        <v>7</v>
      </c>
      <c r="E65" s="34">
        <v>8</v>
      </c>
      <c r="F65" s="47">
        <v>0.4666666666666667</v>
      </c>
      <c r="G65" s="34">
        <v>2</v>
      </c>
      <c r="H65" s="34">
        <v>2</v>
      </c>
      <c r="I65" s="34">
        <v>3</v>
      </c>
      <c r="J65" s="34">
        <v>4</v>
      </c>
    </row>
    <row r="66" spans="1:10" ht="9.75">
      <c r="A66" s="34" t="s">
        <v>103</v>
      </c>
      <c r="B66" s="34">
        <v>1</v>
      </c>
      <c r="C66" s="47">
        <v>0.005208333333333333</v>
      </c>
      <c r="D66" s="34">
        <v>1</v>
      </c>
      <c r="E66" s="34" t="b">
        <v>0</v>
      </c>
      <c r="F66" s="47">
        <v>1</v>
      </c>
      <c r="G66" s="34" t="b">
        <v>0</v>
      </c>
      <c r="H66" s="34" t="b">
        <v>0</v>
      </c>
      <c r="I66" s="34">
        <v>1</v>
      </c>
      <c r="J66" s="34" t="b">
        <v>0</v>
      </c>
    </row>
    <row r="67" spans="1:10" ht="9.75">
      <c r="A67" s="34" t="s">
        <v>94</v>
      </c>
      <c r="B67" s="34">
        <v>1</v>
      </c>
      <c r="C67" s="47">
        <v>0.005208333333333333</v>
      </c>
      <c r="D67" s="34">
        <v>1</v>
      </c>
      <c r="E67" s="34" t="b">
        <v>0</v>
      </c>
      <c r="F67" s="47">
        <v>1</v>
      </c>
      <c r="G67" s="34" t="b">
        <v>0</v>
      </c>
      <c r="H67" s="34" t="b">
        <v>0</v>
      </c>
      <c r="I67" s="34" t="b">
        <v>0</v>
      </c>
      <c r="J67" s="34" t="b">
        <v>0</v>
      </c>
    </row>
    <row r="68" spans="1:10" ht="9.75">
      <c r="A68" s="34" t="s">
        <v>31</v>
      </c>
      <c r="B68" s="34">
        <v>5</v>
      </c>
      <c r="C68" s="47">
        <v>0.026041666666666668</v>
      </c>
      <c r="D68" s="34">
        <v>4</v>
      </c>
      <c r="E68" s="34">
        <v>1</v>
      </c>
      <c r="F68" s="47">
        <v>0.8</v>
      </c>
      <c r="G68" s="34" t="b">
        <v>0</v>
      </c>
      <c r="H68" s="34" t="b">
        <v>0</v>
      </c>
      <c r="I68" s="34">
        <v>1</v>
      </c>
      <c r="J68" s="34">
        <v>1</v>
      </c>
    </row>
    <row r="69" spans="1:10" ht="9.75">
      <c r="A69" s="34" t="s">
        <v>106</v>
      </c>
      <c r="B69" s="34">
        <v>1</v>
      </c>
      <c r="C69" s="47">
        <v>0.005208333333333333</v>
      </c>
      <c r="D69" s="34">
        <v>1</v>
      </c>
      <c r="E69" s="34" t="b">
        <v>0</v>
      </c>
      <c r="F69" s="47">
        <v>1</v>
      </c>
      <c r="G69" s="34">
        <v>1</v>
      </c>
      <c r="H69" s="34" t="b">
        <v>0</v>
      </c>
      <c r="I69" s="34" t="b">
        <v>0</v>
      </c>
      <c r="J69" s="34" t="b">
        <v>0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tabSelected="1" zoomScale="180" zoomScaleNormal="180" workbookViewId="0" topLeftCell="A1">
      <selection activeCell="J20" sqref="J20:K2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43653.42328703704</v>
      </c>
      <c r="G2" s="16">
        <v>43653.429768518516</v>
      </c>
      <c r="H2" s="16">
        <v>43653.43</v>
      </c>
      <c r="I2" s="15" t="s">
        <v>28</v>
      </c>
      <c r="J2" s="15" t="s">
        <v>18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1810</v>
      </c>
      <c r="C3" s="24">
        <f>SUM(C4:C30)</f>
        <v>300</v>
      </c>
      <c r="F3" s="16">
        <v>43653.43</v>
      </c>
      <c r="G3" s="16">
        <v>43653.43454861111</v>
      </c>
      <c r="H3" s="16">
        <v>43653.43460648148</v>
      </c>
      <c r="I3" s="15" t="s">
        <v>28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43"/>
      <c r="C4" s="2"/>
      <c r="F4" s="16">
        <v>43653.434895833336</v>
      </c>
      <c r="G4" s="16">
        <v>43653.435740740744</v>
      </c>
      <c r="H4" s="16">
        <v>43653.438113425924</v>
      </c>
      <c r="I4" s="15" t="s">
        <v>32</v>
      </c>
      <c r="J4" s="15" t="s">
        <v>17</v>
      </c>
      <c r="K4" s="15">
        <v>2</v>
      </c>
      <c r="L4" s="22"/>
      <c r="M4" s="22"/>
      <c r="T4">
        <v>23</v>
      </c>
      <c r="U4">
        <v>3</v>
      </c>
      <c r="V4">
        <v>20</v>
      </c>
      <c r="W4">
        <v>3</v>
      </c>
      <c r="X4"/>
      <c r="Y4"/>
    </row>
    <row r="5" spans="2:25" s="15" customFormat="1" ht="12">
      <c r="B5" s="43"/>
      <c r="C5" s="2"/>
      <c r="F5" s="16">
        <v>43653.438113425924</v>
      </c>
      <c r="G5" s="16">
        <v>43653.441296296296</v>
      </c>
      <c r="H5" s="16">
        <v>43653.44332175926</v>
      </c>
      <c r="I5" s="15" t="s">
        <v>29</v>
      </c>
      <c r="J5" s="15" t="s">
        <v>17</v>
      </c>
      <c r="K5" s="15">
        <v>1</v>
      </c>
      <c r="L5" s="22"/>
      <c r="M5" s="22"/>
      <c r="T5">
        <v>24</v>
      </c>
      <c r="U5">
        <v>3</v>
      </c>
      <c r="V5">
        <v>19</v>
      </c>
      <c r="W5">
        <v>3</v>
      </c>
      <c r="X5"/>
      <c r="Y5"/>
    </row>
    <row r="6" spans="2:25" s="15" customFormat="1" ht="12">
      <c r="B6" s="43"/>
      <c r="C6" s="2"/>
      <c r="F6" s="16">
        <v>43653.44332175926</v>
      </c>
      <c r="G6" s="16">
        <v>43653.44545138889</v>
      </c>
      <c r="H6" s="16">
        <v>43653.45048611111</v>
      </c>
      <c r="I6" s="15" t="s">
        <v>41</v>
      </c>
      <c r="J6" s="15" t="s">
        <v>16</v>
      </c>
      <c r="K6" s="15">
        <v>-1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43"/>
      <c r="C7" s="2"/>
      <c r="F7" s="16">
        <v>43653.45048611111</v>
      </c>
      <c r="G7" s="16">
        <v>43653.45517361111</v>
      </c>
      <c r="H7" s="16">
        <v>43653.45521990741</v>
      </c>
      <c r="I7" s="15" t="s">
        <v>28</v>
      </c>
      <c r="J7" s="15" t="s">
        <v>15</v>
      </c>
      <c r="K7" s="15">
        <v>1</v>
      </c>
      <c r="L7" s="22"/>
      <c r="M7" s="22"/>
      <c r="T7">
        <v>25</v>
      </c>
      <c r="U7">
        <v>2</v>
      </c>
      <c r="V7">
        <v>18</v>
      </c>
      <c r="W7">
        <v>2</v>
      </c>
      <c r="X7"/>
      <c r="Y7"/>
    </row>
    <row r="8" spans="2:25" s="15" customFormat="1" ht="12">
      <c r="B8" s="43"/>
      <c r="C8" s="2"/>
      <c r="F8" s="16">
        <v>43653.45521990741</v>
      </c>
      <c r="G8" s="16">
        <v>43653.45710648148</v>
      </c>
      <c r="H8" s="16">
        <v>43653.45891203704</v>
      </c>
      <c r="I8" s="15" t="s">
        <v>30</v>
      </c>
      <c r="J8" s="15" t="s">
        <v>18</v>
      </c>
      <c r="K8" s="15">
        <v>2</v>
      </c>
      <c r="L8" s="22"/>
      <c r="M8" s="22"/>
      <c r="T8">
        <v>26</v>
      </c>
      <c r="U8">
        <v>2</v>
      </c>
      <c r="V8">
        <v>17</v>
      </c>
      <c r="W8">
        <v>2</v>
      </c>
      <c r="X8">
        <v>16</v>
      </c>
      <c r="Y8">
        <v>2</v>
      </c>
    </row>
    <row r="9" spans="2:25" s="15" customFormat="1" ht="12">
      <c r="B9" s="43"/>
      <c r="C9" s="2"/>
      <c r="F9" s="16">
        <v>43653.45891203704</v>
      </c>
      <c r="G9" s="16">
        <v>43653.46221064815</v>
      </c>
      <c r="H9" s="16">
        <v>43653.469189814816</v>
      </c>
      <c r="I9" s="15" t="s">
        <v>93</v>
      </c>
      <c r="J9" s="15" t="s">
        <v>18</v>
      </c>
      <c r="K9" s="15">
        <v>-1</v>
      </c>
      <c r="L9" s="22"/>
      <c r="M9" s="22"/>
      <c r="T9">
        <v>18</v>
      </c>
      <c r="U9">
        <v>3</v>
      </c>
      <c r="V9"/>
      <c r="W9"/>
      <c r="X9"/>
      <c r="Y9"/>
    </row>
    <row r="10" spans="2:25" s="15" customFormat="1" ht="12">
      <c r="B10" s="43"/>
      <c r="C10" s="2"/>
      <c r="F10" s="16">
        <v>43653.469189814816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>
        <v>500</v>
      </c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60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30</v>
      </c>
      <c r="C18" s="2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100</v>
      </c>
      <c r="C19" s="2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>
        <v>700</v>
      </c>
      <c r="C20" s="41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4">
        <v>100</v>
      </c>
      <c r="C21" s="41"/>
      <c r="F21" s="16"/>
      <c r="G21" s="16"/>
      <c r="H21" s="16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100</v>
      </c>
      <c r="C22" s="49"/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43"/>
      <c r="C23" s="2">
        <v>40</v>
      </c>
      <c r="F23" s="16"/>
      <c r="G23" s="16"/>
      <c r="H23" s="17"/>
      <c r="I23" s="18"/>
      <c r="T23"/>
      <c r="U23"/>
      <c r="V23"/>
      <c r="W23"/>
      <c r="X23"/>
      <c r="Y23"/>
    </row>
    <row r="24" spans="2:25" s="15" customFormat="1" ht="12">
      <c r="B24" s="44"/>
      <c r="C24" s="41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4">
        <v>100</v>
      </c>
      <c r="C25" s="41"/>
      <c r="F25" s="16"/>
      <c r="G25" s="16"/>
      <c r="H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8">
        <v>120</v>
      </c>
      <c r="C26" s="49"/>
      <c r="F26" s="16"/>
      <c r="G26" s="16"/>
      <c r="H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16"/>
      <c r="T28"/>
      <c r="U28"/>
      <c r="V28"/>
      <c r="W28"/>
      <c r="X28"/>
      <c r="Y28"/>
    </row>
    <row r="29" spans="2:25" s="15" customFormat="1" ht="12">
      <c r="B29" s="43"/>
      <c r="C29" s="2"/>
      <c r="F29" s="16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2"/>
      <c r="G30" s="2"/>
      <c r="H30" s="2"/>
      <c r="I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2"/>
      <c r="G31" s="2"/>
      <c r="H31" s="2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F40" s="19"/>
      <c r="G40" s="19"/>
      <c r="H40" s="19"/>
      <c r="T40"/>
      <c r="U40"/>
      <c r="V40"/>
      <c r="W40"/>
      <c r="X40"/>
      <c r="Y40"/>
    </row>
    <row r="41" spans="2:25" ht="12">
      <c r="B41" s="2"/>
      <c r="C41" s="2"/>
      <c r="F41" s="19"/>
      <c r="G41" s="19"/>
      <c r="H41" s="19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42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3"/>
      <c r="C4" s="2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3"/>
      <c r="C5" s="2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3"/>
      <c r="C6" s="2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3"/>
      <c r="C7" s="2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3"/>
      <c r="C8" s="2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2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2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/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/>
      <c r="C20" s="41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/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2"/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43"/>
      <c r="C23" s="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3"/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80" zoomScaleNormal="180" workbookViewId="0" topLeftCell="A1">
      <selection activeCell="G16" sqref="G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43650.93783564815</v>
      </c>
      <c r="G2" s="16">
        <v>43650.94184027778</v>
      </c>
      <c r="H2" s="16">
        <v>43650.94462962963</v>
      </c>
      <c r="I2" s="15" t="s">
        <v>33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1090</v>
      </c>
      <c r="C3" s="24">
        <f>SUM(C4:C30)</f>
        <v>1010</v>
      </c>
      <c r="F3" s="16">
        <v>43650.94462962963</v>
      </c>
      <c r="G3" s="16">
        <v>43650.949016203704</v>
      </c>
      <c r="H3" s="16">
        <v>43650.94905092593</v>
      </c>
      <c r="I3" s="15" t="s">
        <v>29</v>
      </c>
      <c r="J3" s="15" t="s">
        <v>16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43650.94905092593</v>
      </c>
      <c r="G4" s="16">
        <v>43650.95064814815</v>
      </c>
      <c r="H4" s="16">
        <v>43650.95324074074</v>
      </c>
      <c r="I4" s="15" t="s">
        <v>98</v>
      </c>
      <c r="J4" s="15" t="s">
        <v>17</v>
      </c>
      <c r="K4" s="15">
        <v>2</v>
      </c>
      <c r="L4" s="22"/>
      <c r="M4" s="22"/>
      <c r="T4">
        <v>22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7"/>
      <c r="C5" s="31"/>
      <c r="F5" s="16">
        <v>43650.95324074074</v>
      </c>
      <c r="G5" s="16">
        <v>43650.95539351852</v>
      </c>
      <c r="H5" s="16">
        <v>43650.96071759259</v>
      </c>
      <c r="I5" s="15" t="s">
        <v>28</v>
      </c>
      <c r="J5" s="15" t="s">
        <v>16</v>
      </c>
      <c r="K5" s="15">
        <v>1</v>
      </c>
      <c r="L5" s="22"/>
      <c r="M5" s="22"/>
      <c r="T5">
        <v>23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5" customFormat="1" ht="12">
      <c r="B6" s="37"/>
      <c r="C6" s="31"/>
      <c r="F6" s="16">
        <v>43650.96071759259</v>
      </c>
      <c r="G6" s="16">
        <v>43650.96283564815</v>
      </c>
      <c r="H6" s="16">
        <v>43650.964270833334</v>
      </c>
      <c r="I6" s="15" t="s">
        <v>28</v>
      </c>
      <c r="J6" s="15" t="s">
        <v>15</v>
      </c>
      <c r="K6" s="15">
        <v>3</v>
      </c>
      <c r="L6" s="22"/>
      <c r="M6" s="22"/>
      <c r="T6">
        <v>24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7"/>
      <c r="C7" s="31"/>
      <c r="F7" s="16">
        <v>43650.964270833334</v>
      </c>
      <c r="G7" s="16">
        <v>43650.96605324074</v>
      </c>
      <c r="H7" s="16">
        <v>43650.968773148146</v>
      </c>
      <c r="I7" s="15" t="s">
        <v>28</v>
      </c>
      <c r="J7" s="15" t="s">
        <v>15</v>
      </c>
      <c r="K7" s="15">
        <v>0</v>
      </c>
      <c r="L7" s="22"/>
      <c r="M7" s="22"/>
      <c r="T7">
        <v>25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7"/>
      <c r="C8" s="31"/>
      <c r="F8" s="16">
        <v>43650.968773148146</v>
      </c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7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700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90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40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70</v>
      </c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/>
      <c r="C22" s="31">
        <v>20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100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80" zoomScaleNormal="180" workbookViewId="0" topLeftCell="A1">
      <selection activeCell="I17" sqref="I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43650.968981481485</v>
      </c>
      <c r="G2" s="16">
        <v>43650.970972222225</v>
      </c>
      <c r="H2" s="16">
        <v>43650.97300925926</v>
      </c>
      <c r="I2" s="15" t="s">
        <v>30</v>
      </c>
      <c r="J2" s="15" t="s">
        <v>15</v>
      </c>
      <c r="K2" s="15">
        <v>2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1450</v>
      </c>
      <c r="C3" s="24">
        <f>SUM(C4:C30)</f>
        <v>1200</v>
      </c>
      <c r="F3" s="16">
        <v>43650.97300925926</v>
      </c>
      <c r="G3" s="16">
        <v>43650.975266203706</v>
      </c>
      <c r="H3" s="16">
        <v>43650.97738425926</v>
      </c>
      <c r="I3" s="15" t="s">
        <v>29</v>
      </c>
      <c r="J3" s="15" t="s">
        <v>16</v>
      </c>
      <c r="K3" s="15">
        <v>-1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43650.97738425926</v>
      </c>
      <c r="G4" s="16">
        <v>43650.980474537035</v>
      </c>
      <c r="H4" s="16">
        <v>43650.98255787037</v>
      </c>
      <c r="I4" s="15" t="s">
        <v>30</v>
      </c>
      <c r="J4" s="15" t="s">
        <v>17</v>
      </c>
      <c r="K4" s="15">
        <v>2</v>
      </c>
      <c r="L4" s="22"/>
      <c r="M4" s="22"/>
      <c r="T4">
        <v>22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7"/>
      <c r="C5" s="31"/>
      <c r="F5" s="16">
        <v>43650.98255787037</v>
      </c>
      <c r="G5" s="16">
        <v>43650.98571759259</v>
      </c>
      <c r="H5" s="16">
        <v>43650.98920138889</v>
      </c>
      <c r="I5" s="15" t="s">
        <v>43</v>
      </c>
      <c r="J5" s="15" t="s">
        <v>18</v>
      </c>
      <c r="K5" s="15">
        <v>-2</v>
      </c>
      <c r="L5" s="22"/>
      <c r="M5" s="22"/>
      <c r="T5">
        <v>19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43650.98920138889</v>
      </c>
      <c r="G6" s="16">
        <v>43650.991423611114</v>
      </c>
      <c r="H6" s="16">
        <v>43650.99354166666</v>
      </c>
      <c r="I6" s="15" t="s">
        <v>28</v>
      </c>
      <c r="J6" s="15" t="s">
        <v>15</v>
      </c>
      <c r="K6" s="15">
        <v>3</v>
      </c>
      <c r="L6" s="22"/>
      <c r="M6" s="22"/>
      <c r="T6">
        <v>23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5" customFormat="1" ht="12">
      <c r="B7" s="37"/>
      <c r="C7" s="31"/>
      <c r="F7" s="16">
        <v>43650.99354166666</v>
      </c>
      <c r="G7" s="16">
        <v>43650.99607638889</v>
      </c>
      <c r="H7" s="16">
        <v>43650.99866898148</v>
      </c>
      <c r="I7" s="15" t="s">
        <v>29</v>
      </c>
      <c r="J7" s="15" t="s">
        <v>15</v>
      </c>
      <c r="K7" s="15">
        <v>1</v>
      </c>
      <c r="L7" s="22"/>
      <c r="M7" s="22"/>
      <c r="T7">
        <v>24</v>
      </c>
      <c r="U7">
        <v>2</v>
      </c>
      <c r="V7">
        <v>16</v>
      </c>
      <c r="W7">
        <v>2</v>
      </c>
      <c r="X7"/>
      <c r="Y7"/>
    </row>
    <row r="8" spans="2:25" s="15" customFormat="1" ht="12">
      <c r="B8" s="37"/>
      <c r="C8" s="31"/>
      <c r="F8" s="16">
        <v>43650.99866898148</v>
      </c>
      <c r="G8" s="16">
        <v>43651.00512731481</v>
      </c>
      <c r="H8" s="16">
        <v>43651.005162037036</v>
      </c>
      <c r="I8" s="15" t="s">
        <v>41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43651.005162037036</v>
      </c>
      <c r="G9" s="16">
        <v>43651.00708333333</v>
      </c>
      <c r="H9" s="16">
        <v>43651.01013888889</v>
      </c>
      <c r="I9" s="15" t="s">
        <v>41</v>
      </c>
      <c r="J9" s="15" t="s">
        <v>16</v>
      </c>
      <c r="K9" s="15">
        <v>0</v>
      </c>
      <c r="L9" s="22"/>
      <c r="M9" s="22"/>
      <c r="T9">
        <v>25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43651.01013888889</v>
      </c>
      <c r="G10" s="16">
        <v>43651.01115740741</v>
      </c>
      <c r="H10" s="16">
        <v>43651.01417824074</v>
      </c>
      <c r="I10" s="15" t="s">
        <v>32</v>
      </c>
      <c r="J10" s="15" t="s">
        <v>17</v>
      </c>
      <c r="K10" s="15">
        <v>0</v>
      </c>
      <c r="L10" s="22"/>
      <c r="M10" s="22"/>
      <c r="T10">
        <v>26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43651.01417824074</v>
      </c>
      <c r="G11" s="16">
        <v>43651.01765046296</v>
      </c>
      <c r="H11" s="16">
        <v>43651.02241898148</v>
      </c>
      <c r="I11" s="15" t="s">
        <v>41</v>
      </c>
      <c r="J11" s="15" t="s">
        <v>15</v>
      </c>
      <c r="K11" s="15">
        <v>-1</v>
      </c>
      <c r="L11" s="22"/>
      <c r="M11" s="22"/>
      <c r="T11">
        <v>18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43651.02241898148</v>
      </c>
      <c r="G12" s="16">
        <v>43651.02633101852</v>
      </c>
      <c r="H12" s="16">
        <v>43651.02800925926</v>
      </c>
      <c r="I12" s="15" t="s">
        <v>34</v>
      </c>
      <c r="J12" s="15" t="s">
        <v>18</v>
      </c>
      <c r="K12" s="15">
        <v>1</v>
      </c>
      <c r="L12" s="22"/>
      <c r="M12" s="22"/>
      <c r="T12">
        <v>27</v>
      </c>
      <c r="U12">
        <v>2</v>
      </c>
      <c r="V12">
        <v>15</v>
      </c>
      <c r="W12">
        <v>2</v>
      </c>
      <c r="X12"/>
      <c r="Y12"/>
    </row>
    <row r="13" spans="2:25" s="15" customFormat="1" ht="12">
      <c r="B13" s="37">
        <v>100</v>
      </c>
      <c r="C13" s="31"/>
      <c r="F13" s="16">
        <v>43651.02800925926</v>
      </c>
      <c r="G13" s="16">
        <v>43651.03568287037</v>
      </c>
      <c r="H13" s="16">
        <v>43651.035729166666</v>
      </c>
      <c r="I13" s="15" t="s">
        <v>88</v>
      </c>
      <c r="J13" s="15" t="s">
        <v>16</v>
      </c>
      <c r="K13" s="15">
        <v>-1</v>
      </c>
      <c r="L13" s="22"/>
      <c r="M13" s="22"/>
      <c r="T13">
        <v>14</v>
      </c>
      <c r="U13">
        <v>2</v>
      </c>
      <c r="V13"/>
      <c r="W13"/>
      <c r="X13"/>
      <c r="Y13"/>
    </row>
    <row r="14" spans="2:25" s="15" customFormat="1" ht="12">
      <c r="B14" s="37">
        <v>100</v>
      </c>
      <c r="C14" s="31"/>
      <c r="F14" s="16">
        <v>43651.035729166666</v>
      </c>
      <c r="G14" s="16">
        <v>43651.03821759259</v>
      </c>
      <c r="H14" s="16">
        <v>43651.04130787037</v>
      </c>
      <c r="I14" s="15" t="s">
        <v>30</v>
      </c>
      <c r="J14" s="15" t="s">
        <v>16</v>
      </c>
      <c r="K14" s="15">
        <v>-1</v>
      </c>
      <c r="L14" s="22"/>
      <c r="M14" s="22"/>
      <c r="T14">
        <v>13</v>
      </c>
      <c r="U14">
        <v>2</v>
      </c>
      <c r="V14"/>
      <c r="W14"/>
      <c r="X14"/>
      <c r="Y14"/>
    </row>
    <row r="15" spans="2:25" s="15" customFormat="1" ht="12">
      <c r="B15" s="37">
        <v>30</v>
      </c>
      <c r="C15" s="31"/>
      <c r="F15" s="16">
        <v>43651.04130787037</v>
      </c>
      <c r="G15" s="16">
        <v>43651.04298611111</v>
      </c>
      <c r="H15" s="16">
        <v>43651.04645833333</v>
      </c>
      <c r="I15" s="15" t="s">
        <v>30</v>
      </c>
      <c r="J15" s="15" t="s">
        <v>16</v>
      </c>
      <c r="K15" s="15">
        <v>0</v>
      </c>
      <c r="L15" s="22"/>
      <c r="M15" s="22"/>
      <c r="T15">
        <v>27</v>
      </c>
      <c r="U15">
        <v>3</v>
      </c>
      <c r="V15">
        <v>17</v>
      </c>
      <c r="W15">
        <v>3</v>
      </c>
      <c r="X15"/>
      <c r="Y15"/>
    </row>
    <row r="16" spans="2:25" s="15" customFormat="1" ht="12">
      <c r="B16" s="37">
        <v>30</v>
      </c>
      <c r="C16" s="31"/>
      <c r="F16" s="16">
        <v>43651.04645833333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>
        <v>500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200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120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3.5" thickBot="1" thickTop="1">
      <c r="B23" s="39">
        <v>100</v>
      </c>
      <c r="C23" s="40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60</v>
      </c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/>
      <c r="C26" s="32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90</v>
      </c>
      <c r="C27" s="40">
        <v>120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80" zoomScaleNormal="180" workbookViewId="0" topLeftCell="A1">
      <selection activeCell="I20" sqref="I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43651.046585648146</v>
      </c>
      <c r="G2" s="16">
        <v>43651.049097222225</v>
      </c>
      <c r="H2" s="16">
        <v>43651.05144675926</v>
      </c>
      <c r="I2" s="15" t="s">
        <v>41</v>
      </c>
      <c r="J2" s="15" t="s">
        <v>18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1260</v>
      </c>
      <c r="C3" s="24">
        <f>SUM(C4:C30)</f>
        <v>1020</v>
      </c>
      <c r="F3" s="16">
        <v>43651.05144675926</v>
      </c>
      <c r="G3" s="16">
        <v>43651.05457175926</v>
      </c>
      <c r="H3" s="16">
        <v>43651.056875</v>
      </c>
      <c r="I3" s="15" t="s">
        <v>28</v>
      </c>
      <c r="J3" s="15" t="s">
        <v>18</v>
      </c>
      <c r="K3" s="15">
        <v>1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7"/>
      <c r="C4" s="31"/>
      <c r="F4" s="16">
        <v>43651.056875</v>
      </c>
      <c r="G4" s="16">
        <v>43651.06010416667</v>
      </c>
      <c r="H4" s="16">
        <v>43651.062731481485</v>
      </c>
      <c r="I4" s="15" t="s">
        <v>32</v>
      </c>
      <c r="J4" s="15" t="s">
        <v>15</v>
      </c>
      <c r="K4" s="15">
        <v>3</v>
      </c>
      <c r="L4" s="22"/>
      <c r="M4" s="22"/>
      <c r="T4">
        <v>23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7"/>
      <c r="C5" s="31"/>
      <c r="F5" s="16">
        <v>43651.062731481485</v>
      </c>
      <c r="G5" s="16">
        <v>43651.06565972222</v>
      </c>
      <c r="H5" s="16">
        <v>43651.067824074074</v>
      </c>
      <c r="I5" s="15" t="s">
        <v>44</v>
      </c>
      <c r="J5" s="15" t="s">
        <v>15</v>
      </c>
      <c r="K5" s="15">
        <v>0</v>
      </c>
      <c r="L5" s="22"/>
      <c r="M5" s="22"/>
      <c r="T5">
        <v>24</v>
      </c>
      <c r="U5">
        <v>2</v>
      </c>
      <c r="V5">
        <v>17</v>
      </c>
      <c r="W5">
        <v>2</v>
      </c>
      <c r="X5"/>
      <c r="Y5"/>
    </row>
    <row r="6" spans="2:25" s="15" customFormat="1" ht="12">
      <c r="B6" s="37"/>
      <c r="C6" s="31"/>
      <c r="F6" s="16">
        <v>43651.067824074074</v>
      </c>
      <c r="G6" s="16">
        <v>43651.0690625</v>
      </c>
      <c r="H6" s="16">
        <v>43651.07293981482</v>
      </c>
      <c r="I6" s="15" t="s">
        <v>32</v>
      </c>
      <c r="J6" s="15" t="s">
        <v>17</v>
      </c>
      <c r="K6" s="15">
        <v>1</v>
      </c>
      <c r="L6" s="22"/>
      <c r="M6" s="22"/>
      <c r="T6">
        <v>25</v>
      </c>
      <c r="U6">
        <v>3</v>
      </c>
      <c r="V6">
        <v>20</v>
      </c>
      <c r="W6">
        <v>3</v>
      </c>
      <c r="X6"/>
      <c r="Y6"/>
    </row>
    <row r="7" spans="2:25" s="15" customFormat="1" ht="12">
      <c r="B7" s="37"/>
      <c r="C7" s="31"/>
      <c r="F7" s="16">
        <v>43651.07293981482</v>
      </c>
      <c r="G7" s="16">
        <v>43651.074895833335</v>
      </c>
      <c r="H7" s="16">
        <v>43651.077673611115</v>
      </c>
      <c r="I7" s="15" t="s">
        <v>44</v>
      </c>
      <c r="J7" s="15" t="s">
        <v>16</v>
      </c>
      <c r="K7" s="15">
        <v>-1</v>
      </c>
      <c r="L7" s="22"/>
      <c r="M7" s="22"/>
      <c r="T7">
        <v>16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43651.077673611115</v>
      </c>
      <c r="G8" s="16">
        <v>43651.07927083333</v>
      </c>
      <c r="H8" s="16">
        <v>43651.08232638889</v>
      </c>
      <c r="I8" s="15" t="s">
        <v>43</v>
      </c>
      <c r="J8" s="15" t="s">
        <v>16</v>
      </c>
      <c r="K8" s="15">
        <v>0</v>
      </c>
      <c r="L8" s="22"/>
      <c r="M8" s="22"/>
      <c r="T8">
        <v>26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43651.08232638889</v>
      </c>
      <c r="G9" s="16">
        <v>43651.08467592593</v>
      </c>
      <c r="H9" s="16">
        <v>43651.08887731482</v>
      </c>
      <c r="I9" s="15" t="s">
        <v>44</v>
      </c>
      <c r="J9" s="15" t="s">
        <v>16</v>
      </c>
      <c r="K9" s="15">
        <v>-1</v>
      </c>
      <c r="L9" s="22"/>
      <c r="M9" s="22"/>
      <c r="T9">
        <v>15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43651.08887731482</v>
      </c>
      <c r="G10" s="16">
        <v>43651.09028935185</v>
      </c>
      <c r="H10" s="16">
        <v>43651.093206018515</v>
      </c>
      <c r="I10" s="15" t="s">
        <v>28</v>
      </c>
      <c r="J10" s="15" t="s">
        <v>17</v>
      </c>
      <c r="K10" s="15">
        <v>2</v>
      </c>
      <c r="L10" s="22"/>
      <c r="M10" s="22"/>
      <c r="T10">
        <v>27</v>
      </c>
      <c r="U10">
        <v>3</v>
      </c>
      <c r="V10">
        <v>19</v>
      </c>
      <c r="W10">
        <v>3</v>
      </c>
      <c r="X10">
        <v>18</v>
      </c>
      <c r="Y10">
        <v>3</v>
      </c>
    </row>
    <row r="11" spans="2:25" s="15" customFormat="1" ht="12">
      <c r="B11" s="37"/>
      <c r="C11" s="31"/>
      <c r="F11" s="16">
        <v>43651.093206018515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100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50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700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60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100</v>
      </c>
      <c r="C22" s="32"/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7">
        <v>40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>
        <v>60</v>
      </c>
      <c r="C24" s="4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7"/>
      <c r="C25" s="31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/>
      <c r="C26" s="32">
        <v>90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/>
      <c r="C27" s="40">
        <v>100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200" zoomScaleNormal="200" workbookViewId="0" topLeftCell="A1">
      <selection activeCell="I15" sqref="I1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43651.41722222222</v>
      </c>
      <c r="G2" s="16">
        <v>43651.42050925926</v>
      </c>
      <c r="H2" s="16">
        <v>43651.42412037037</v>
      </c>
      <c r="I2" s="15" t="s">
        <v>28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1010</v>
      </c>
      <c r="C3" s="24">
        <f>SUM(C4:C30)</f>
        <v>1180</v>
      </c>
      <c r="F3" s="16">
        <v>43651.42412037037</v>
      </c>
      <c r="G3" s="16">
        <v>43651.42865740741</v>
      </c>
      <c r="H3" s="16">
        <v>43651.428715277776</v>
      </c>
      <c r="I3" s="15" t="s">
        <v>29</v>
      </c>
      <c r="J3" s="15" t="s">
        <v>17</v>
      </c>
      <c r="K3" s="15">
        <v>2</v>
      </c>
      <c r="L3" s="22">
        <v>100</v>
      </c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43651.428715277776</v>
      </c>
      <c r="G4" s="16">
        <v>43651.43079861111</v>
      </c>
      <c r="H4" s="16">
        <v>43651.43329861111</v>
      </c>
      <c r="I4" s="15" t="s">
        <v>28</v>
      </c>
      <c r="J4" s="15" t="s">
        <v>15</v>
      </c>
      <c r="K4" s="15">
        <v>2</v>
      </c>
      <c r="L4" s="22"/>
      <c r="M4" s="22"/>
      <c r="T4">
        <v>23</v>
      </c>
      <c r="U4">
        <v>2</v>
      </c>
      <c r="V4">
        <v>19</v>
      </c>
      <c r="W4">
        <v>2</v>
      </c>
      <c r="X4">
        <v>18</v>
      </c>
      <c r="Y4">
        <v>2</v>
      </c>
    </row>
    <row r="5" spans="2:25" s="15" customFormat="1" ht="12">
      <c r="B5" s="37"/>
      <c r="C5" s="31"/>
      <c r="F5" s="16">
        <v>43651.43329861111</v>
      </c>
      <c r="G5" s="16">
        <v>43651.43546296296</v>
      </c>
      <c r="H5" s="16">
        <v>43651.43840277778</v>
      </c>
      <c r="I5" s="15" t="s">
        <v>41</v>
      </c>
      <c r="J5" s="15" t="s">
        <v>17</v>
      </c>
      <c r="K5" s="15">
        <v>0</v>
      </c>
      <c r="L5" s="22"/>
      <c r="M5" s="22"/>
      <c r="T5">
        <v>24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43651.43840277778</v>
      </c>
      <c r="G6" s="16">
        <v>43651.44043981482</v>
      </c>
      <c r="H6" s="16">
        <v>43651.44353009259</v>
      </c>
      <c r="I6" s="15" t="s">
        <v>43</v>
      </c>
      <c r="J6" s="15" t="s">
        <v>17</v>
      </c>
      <c r="K6" s="15">
        <v>3</v>
      </c>
      <c r="L6" s="22"/>
      <c r="M6" s="22"/>
      <c r="T6">
        <v>25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7"/>
      <c r="C7" s="31"/>
      <c r="F7" s="16">
        <v>43651.44353009259</v>
      </c>
      <c r="G7" s="16">
        <v>43651.445763888885</v>
      </c>
      <c r="H7" s="16">
        <v>43651.452060185184</v>
      </c>
      <c r="I7" s="15" t="s">
        <v>33</v>
      </c>
      <c r="J7" s="15" t="s">
        <v>15</v>
      </c>
      <c r="K7" s="15">
        <v>0</v>
      </c>
      <c r="L7" s="22"/>
      <c r="M7" s="22"/>
      <c r="T7">
        <v>26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43651.452060185184</v>
      </c>
      <c r="G8" s="16">
        <v>43651.45552083333</v>
      </c>
      <c r="H8" s="16">
        <v>43651.45746527778</v>
      </c>
      <c r="I8" s="15" t="s">
        <v>34</v>
      </c>
      <c r="J8" s="15" t="s">
        <v>18</v>
      </c>
      <c r="K8" s="15">
        <v>2</v>
      </c>
      <c r="L8" s="22"/>
      <c r="M8" s="22"/>
      <c r="T8">
        <v>27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7"/>
      <c r="C9" s="31"/>
      <c r="F9" s="16">
        <v>43651.45746527778</v>
      </c>
      <c r="G9" s="16">
        <v>43651.459131944444</v>
      </c>
      <c r="H9" s="16">
        <v>43651.46167824074</v>
      </c>
      <c r="I9" s="15" t="s">
        <v>32</v>
      </c>
      <c r="J9" s="15" t="s">
        <v>16</v>
      </c>
      <c r="K9" s="15">
        <v>1</v>
      </c>
      <c r="L9" s="22"/>
      <c r="M9" s="22"/>
      <c r="T9">
        <v>28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37"/>
      <c r="C10" s="31"/>
      <c r="F10" s="16">
        <v>43651.46167824074</v>
      </c>
      <c r="G10" s="16">
        <v>43651.465219907404</v>
      </c>
      <c r="H10" s="16">
        <v>43651.46895833333</v>
      </c>
      <c r="I10" s="15" t="s">
        <v>43</v>
      </c>
      <c r="J10" s="15" t="s">
        <v>16</v>
      </c>
      <c r="K10" s="15">
        <v>0</v>
      </c>
      <c r="L10" s="22"/>
      <c r="M10" s="22"/>
      <c r="T10">
        <v>29</v>
      </c>
      <c r="U10">
        <v>3</v>
      </c>
      <c r="V10">
        <v>17</v>
      </c>
      <c r="W10">
        <v>3</v>
      </c>
      <c r="X10"/>
      <c r="Y10"/>
    </row>
    <row r="11" spans="2:25" s="15" customFormat="1" ht="12">
      <c r="B11" s="37"/>
      <c r="C11" s="31"/>
      <c r="F11" s="16">
        <v>43651.46895833333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60</v>
      </c>
      <c r="C17" s="31">
        <v>500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90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120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3.5" thickBot="1" thickTop="1">
      <c r="B23" s="39">
        <v>100</v>
      </c>
      <c r="C23" s="40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7"/>
      <c r="C24" s="31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/>
      <c r="C25" s="32">
        <v>90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>
        <v>70</v>
      </c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90</v>
      </c>
      <c r="C27" s="32"/>
      <c r="F27" s="16"/>
      <c r="T27"/>
      <c r="U27"/>
      <c r="V27"/>
      <c r="W27"/>
      <c r="X27"/>
      <c r="Y27"/>
    </row>
    <row r="28" spans="2:25" s="15" customFormat="1" ht="12">
      <c r="B28" s="37"/>
      <c r="C28" s="31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/>
      <c r="C29" s="40">
        <v>90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200" zoomScaleNormal="200" workbookViewId="0" topLeftCell="A8">
      <selection activeCell="G15" sqref="G1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43651.46953703704</v>
      </c>
      <c r="G2" s="16">
        <v>43651.47207175926</v>
      </c>
      <c r="H2" s="16">
        <v>43651.47431712963</v>
      </c>
      <c r="I2" s="15" t="s">
        <v>91</v>
      </c>
      <c r="J2" s="15" t="s">
        <v>16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2260</v>
      </c>
      <c r="C3" s="24">
        <f>SUM(C4:C30)</f>
        <v>400</v>
      </c>
      <c r="F3" s="16">
        <v>43651.47431712963</v>
      </c>
      <c r="G3" s="16">
        <v>43651.477175925924</v>
      </c>
      <c r="H3" s="16">
        <v>43651.47986111111</v>
      </c>
      <c r="I3" s="15" t="s">
        <v>43</v>
      </c>
      <c r="J3" s="15" t="s">
        <v>16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43651.47986111111</v>
      </c>
      <c r="G4" s="16">
        <v>43651.48428240741</v>
      </c>
      <c r="H4" s="16">
        <v>43651.487592592595</v>
      </c>
      <c r="I4" s="15" t="s">
        <v>29</v>
      </c>
      <c r="J4" s="15" t="s">
        <v>18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43651.487592592595</v>
      </c>
      <c r="G5" s="16">
        <v>43651.489652777775</v>
      </c>
      <c r="H5" s="16">
        <v>43651.49208333333</v>
      </c>
      <c r="I5" s="15" t="s">
        <v>32</v>
      </c>
      <c r="J5" s="15" t="s">
        <v>17</v>
      </c>
      <c r="K5" s="15">
        <v>1</v>
      </c>
      <c r="L5" s="22"/>
      <c r="M5" s="22"/>
      <c r="T5">
        <v>22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43651.49208333333</v>
      </c>
      <c r="G6" s="16">
        <v>43651.498506944445</v>
      </c>
      <c r="H6" s="16">
        <v>43651.49857638889</v>
      </c>
      <c r="I6" s="15" t="s">
        <v>46</v>
      </c>
      <c r="J6" s="15" t="s">
        <v>16</v>
      </c>
      <c r="K6" s="15">
        <v>-1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43651.49857638889</v>
      </c>
      <c r="G7" s="16">
        <v>43651.5015162037</v>
      </c>
      <c r="H7" s="16">
        <v>43651.50377314815</v>
      </c>
      <c r="I7" s="15" t="s">
        <v>41</v>
      </c>
      <c r="J7" s="15" t="s">
        <v>18</v>
      </c>
      <c r="K7" s="15">
        <v>2</v>
      </c>
      <c r="L7" s="22"/>
      <c r="M7" s="22"/>
      <c r="T7">
        <v>23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7"/>
      <c r="C8" s="31"/>
      <c r="F8" s="16">
        <v>43651.50377314815</v>
      </c>
      <c r="G8" s="16">
        <v>43651.50644675926</v>
      </c>
      <c r="H8" s="16">
        <v>43651.50832175926</v>
      </c>
      <c r="I8" s="15" t="s">
        <v>29</v>
      </c>
      <c r="J8" s="15" t="s">
        <v>15</v>
      </c>
      <c r="K8" s="15">
        <v>1</v>
      </c>
      <c r="L8" s="22"/>
      <c r="M8" s="22"/>
      <c r="T8">
        <v>24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7"/>
      <c r="C9" s="31"/>
      <c r="F9" s="16">
        <v>43651.50832175926</v>
      </c>
      <c r="G9" s="16">
        <v>43651.51047453703</v>
      </c>
      <c r="H9" s="16">
        <v>43651.51415509259</v>
      </c>
      <c r="I9" s="15" t="s">
        <v>32</v>
      </c>
      <c r="J9" s="15" t="s">
        <v>15</v>
      </c>
      <c r="K9" s="15">
        <v>0</v>
      </c>
      <c r="L9" s="22"/>
      <c r="M9" s="22"/>
      <c r="T9">
        <v>25</v>
      </c>
      <c r="U9">
        <v>2</v>
      </c>
      <c r="V9"/>
      <c r="W9"/>
      <c r="X9"/>
      <c r="Y9"/>
    </row>
    <row r="10" spans="2:25" s="15" customFormat="1" ht="12">
      <c r="B10" s="37">
        <v>700</v>
      </c>
      <c r="C10" s="31"/>
      <c r="F10" s="16">
        <v>43651.51415509259</v>
      </c>
      <c r="G10" s="16">
        <v>43651.51608796296</v>
      </c>
      <c r="H10" s="16">
        <v>43651.51825231482</v>
      </c>
      <c r="I10" s="15" t="s">
        <v>41</v>
      </c>
      <c r="J10" s="15" t="s">
        <v>18</v>
      </c>
      <c r="K10" s="15">
        <v>1</v>
      </c>
      <c r="L10" s="22"/>
      <c r="M10" s="22"/>
      <c r="T10">
        <v>26</v>
      </c>
      <c r="U10">
        <v>2</v>
      </c>
      <c r="V10">
        <v>16</v>
      </c>
      <c r="W10">
        <v>2</v>
      </c>
      <c r="X10">
        <v>15</v>
      </c>
      <c r="Y10">
        <v>2</v>
      </c>
    </row>
    <row r="11" spans="2:25" s="15" customFormat="1" ht="12">
      <c r="B11" s="37">
        <v>60</v>
      </c>
      <c r="C11" s="31"/>
      <c r="F11" s="16">
        <v>43651.51825231482</v>
      </c>
      <c r="G11" s="16">
        <v>43651.579780092594</v>
      </c>
      <c r="H11" s="16">
        <v>43651.58427083334</v>
      </c>
      <c r="I11" s="15" t="s">
        <v>42</v>
      </c>
      <c r="J11" s="15" t="s">
        <v>15</v>
      </c>
      <c r="K11" s="15">
        <v>-1</v>
      </c>
      <c r="L11" s="22"/>
      <c r="M11" s="22"/>
      <c r="T11">
        <v>18</v>
      </c>
      <c r="U11">
        <v>3</v>
      </c>
      <c r="V11"/>
      <c r="W11"/>
      <c r="X11"/>
      <c r="Y11"/>
    </row>
    <row r="12" spans="2:25" s="15" customFormat="1" ht="12">
      <c r="B12" s="37">
        <v>40</v>
      </c>
      <c r="C12" s="31"/>
      <c r="F12" s="16">
        <v>43651.58427083334</v>
      </c>
      <c r="G12" s="16">
        <v>43651.586701388886</v>
      </c>
      <c r="H12" s="16">
        <v>43651.589375</v>
      </c>
      <c r="I12" s="15" t="s">
        <v>32</v>
      </c>
      <c r="J12" s="15" t="s">
        <v>17</v>
      </c>
      <c r="K12" s="15">
        <v>0</v>
      </c>
      <c r="L12" s="22"/>
      <c r="M12" s="22"/>
      <c r="T12">
        <v>27</v>
      </c>
      <c r="U12">
        <v>3</v>
      </c>
      <c r="V12"/>
      <c r="W12"/>
      <c r="X12"/>
      <c r="Y12"/>
    </row>
    <row r="13" spans="2:25" s="15" customFormat="1" ht="12">
      <c r="B13" s="37">
        <v>100</v>
      </c>
      <c r="C13" s="31"/>
      <c r="F13" s="16">
        <v>43651.589375</v>
      </c>
      <c r="G13" s="16">
        <v>43651.59113425926</v>
      </c>
      <c r="H13" s="16">
        <v>43651.594826388886</v>
      </c>
      <c r="I13" s="15" t="s">
        <v>43</v>
      </c>
      <c r="J13" s="15" t="s">
        <v>18</v>
      </c>
      <c r="K13" s="15">
        <v>-1</v>
      </c>
      <c r="L13" s="22"/>
      <c r="M13" s="22"/>
      <c r="T13">
        <v>17</v>
      </c>
      <c r="U13">
        <v>3</v>
      </c>
      <c r="V13"/>
      <c r="W13"/>
      <c r="X13"/>
      <c r="Y13"/>
    </row>
    <row r="14" spans="2:25" s="15" customFormat="1" ht="12">
      <c r="B14" s="37">
        <v>120</v>
      </c>
      <c r="C14" s="31"/>
      <c r="F14" s="16">
        <v>43651.594826388886</v>
      </c>
      <c r="G14" s="16">
        <v>43651.59652777778</v>
      </c>
      <c r="H14" s="16">
        <v>43651.59893518518</v>
      </c>
      <c r="I14" s="15" t="s">
        <v>33</v>
      </c>
      <c r="J14" s="15" t="s">
        <v>18</v>
      </c>
      <c r="K14" s="15">
        <v>0</v>
      </c>
      <c r="L14" s="22"/>
      <c r="M14" s="22"/>
      <c r="T14">
        <v>27</v>
      </c>
      <c r="U14">
        <v>2</v>
      </c>
      <c r="V14"/>
      <c r="W14"/>
      <c r="X14"/>
      <c r="Y14"/>
    </row>
    <row r="15" spans="2:25" s="15" customFormat="1" ht="12">
      <c r="B15" s="37">
        <v>500</v>
      </c>
      <c r="C15" s="31"/>
      <c r="F15" s="16">
        <v>43651.59893518518</v>
      </c>
      <c r="G15" s="16">
        <v>43651.60325231482</v>
      </c>
      <c r="H15" s="16">
        <v>43651.60328703704</v>
      </c>
      <c r="I15" s="15" t="s">
        <v>32</v>
      </c>
      <c r="J15" s="15" t="s">
        <v>15</v>
      </c>
      <c r="K15" s="15">
        <v>4</v>
      </c>
      <c r="L15" s="22"/>
      <c r="M15" s="22"/>
      <c r="T15">
        <v>28</v>
      </c>
      <c r="U15">
        <v>2</v>
      </c>
      <c r="V15">
        <v>14</v>
      </c>
      <c r="W15">
        <v>2</v>
      </c>
      <c r="X15"/>
      <c r="Y15"/>
    </row>
    <row r="16" spans="2:25" s="15" customFormat="1" ht="12">
      <c r="B16" s="37">
        <v>30</v>
      </c>
      <c r="C16" s="31"/>
      <c r="F16" s="16">
        <v>43651.60328703704</v>
      </c>
      <c r="G16" s="16">
        <v>43651.60476851852</v>
      </c>
      <c r="H16" s="16">
        <v>43651.60931712963</v>
      </c>
      <c r="I16" s="15" t="s">
        <v>86</v>
      </c>
      <c r="J16" s="15" t="s">
        <v>17</v>
      </c>
      <c r="K16" s="15">
        <v>-2</v>
      </c>
      <c r="L16" s="22"/>
      <c r="M16" s="22"/>
      <c r="T16">
        <v>13</v>
      </c>
      <c r="U16">
        <v>2</v>
      </c>
      <c r="V16"/>
      <c r="W16"/>
      <c r="X16"/>
      <c r="Y16"/>
    </row>
    <row r="17" spans="2:25" s="15" customFormat="1" ht="12">
      <c r="B17" s="37">
        <v>30</v>
      </c>
      <c r="C17" s="31">
        <v>50</v>
      </c>
      <c r="F17" s="16">
        <v>43651.60931712963</v>
      </c>
      <c r="G17" s="16">
        <v>43651.61168981482</v>
      </c>
      <c r="H17" s="16">
        <v>43651.61474537037</v>
      </c>
      <c r="I17" s="15" t="s">
        <v>87</v>
      </c>
      <c r="J17" s="15" t="s">
        <v>15</v>
      </c>
      <c r="K17" s="15">
        <v>2</v>
      </c>
      <c r="L17" s="22"/>
      <c r="M17" s="22"/>
      <c r="T17">
        <v>29</v>
      </c>
      <c r="U17">
        <v>2</v>
      </c>
      <c r="V17">
        <v>12</v>
      </c>
      <c r="W17">
        <v>2</v>
      </c>
      <c r="X17"/>
      <c r="Y17"/>
    </row>
    <row r="18" spans="2:25" s="15" customFormat="1" ht="12">
      <c r="B18" s="37">
        <v>60</v>
      </c>
      <c r="C18" s="31">
        <v>100</v>
      </c>
      <c r="F18" s="16">
        <v>43651.61474537037</v>
      </c>
      <c r="G18" s="16">
        <v>43651.61619212963</v>
      </c>
      <c r="H18" s="16">
        <v>43651.61922453704</v>
      </c>
      <c r="I18" s="15" t="s">
        <v>32</v>
      </c>
      <c r="J18" s="15" t="s">
        <v>18</v>
      </c>
      <c r="K18" s="15">
        <v>0</v>
      </c>
      <c r="L18" s="22"/>
      <c r="M18" s="22"/>
      <c r="T18">
        <v>30</v>
      </c>
      <c r="U18">
        <v>2</v>
      </c>
      <c r="V18"/>
      <c r="W18"/>
      <c r="X18"/>
      <c r="Y18"/>
    </row>
    <row r="19" spans="2:25" s="15" customFormat="1" ht="12.75" thickBot="1">
      <c r="B19" s="37">
        <v>100</v>
      </c>
      <c r="C19" s="31">
        <v>30</v>
      </c>
      <c r="F19" s="16">
        <v>43651.61922453704</v>
      </c>
      <c r="G19" s="16">
        <v>43651.620462962965</v>
      </c>
      <c r="H19" s="16">
        <v>43651.62298611111</v>
      </c>
      <c r="I19" s="15" t="s">
        <v>41</v>
      </c>
      <c r="J19" s="15" t="s">
        <v>15</v>
      </c>
      <c r="K19" s="15">
        <v>2</v>
      </c>
      <c r="L19" s="22"/>
      <c r="M19" s="22"/>
      <c r="T19">
        <v>31</v>
      </c>
      <c r="U19">
        <v>2</v>
      </c>
      <c r="V19">
        <v>11</v>
      </c>
      <c r="W19">
        <v>2</v>
      </c>
      <c r="X19">
        <v>10</v>
      </c>
      <c r="Y19">
        <v>2</v>
      </c>
    </row>
    <row r="20" spans="2:25" s="15" customFormat="1" ht="15.75" thickBot="1">
      <c r="B20" s="38">
        <v>50</v>
      </c>
      <c r="C20" s="32">
        <v>50</v>
      </c>
      <c r="F20" s="16">
        <v>43651.62298611111</v>
      </c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40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7">
        <v>60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40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60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>
        <v>70</v>
      </c>
      <c r="C27" s="31">
        <v>40</v>
      </c>
      <c r="F27" s="16"/>
      <c r="T27"/>
      <c r="U27"/>
      <c r="V27"/>
      <c r="W27"/>
      <c r="X27"/>
      <c r="Y27"/>
    </row>
    <row r="28" spans="2:25" s="15" customFormat="1" ht="12">
      <c r="B28" s="38">
        <v>40</v>
      </c>
      <c r="C28" s="3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>
        <v>40</v>
      </c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>
        <v>40</v>
      </c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Bot="1">
      <c r="B31" s="39">
        <v>60</v>
      </c>
      <c r="C31" s="40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.75" thickTop="1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80" zoomScaleNormal="180" workbookViewId="0" topLeftCell="A1">
      <selection activeCell="D6" sqref="D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43651.62310185185</v>
      </c>
      <c r="G2" s="16">
        <v>43651.62577546296</v>
      </c>
      <c r="H2" s="16">
        <v>43651.62798611111</v>
      </c>
      <c r="I2" s="15" t="s">
        <v>96</v>
      </c>
      <c r="J2" s="15" t="s">
        <v>17</v>
      </c>
      <c r="K2" s="15">
        <v>0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90</v>
      </c>
      <c r="C3" s="24">
        <f>SUM(C4:C30)</f>
        <v>2630</v>
      </c>
      <c r="F3" s="16">
        <v>43651.62798611111</v>
      </c>
      <c r="G3" s="16">
        <v>43651.63039351852</v>
      </c>
      <c r="H3" s="16">
        <v>43651.63334490741</v>
      </c>
      <c r="I3" s="15" t="s">
        <v>29</v>
      </c>
      <c r="J3" s="15" t="s">
        <v>16</v>
      </c>
      <c r="K3" s="15">
        <v>0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43651.63334490741</v>
      </c>
      <c r="G4" s="16">
        <v>43651.63670138889</v>
      </c>
      <c r="H4" s="16">
        <v>43651.63945601852</v>
      </c>
      <c r="I4" s="15" t="s">
        <v>43</v>
      </c>
      <c r="J4" s="15" t="s">
        <v>17</v>
      </c>
      <c r="K4" s="15">
        <v>0</v>
      </c>
      <c r="L4" s="22"/>
      <c r="M4" s="22"/>
      <c r="T4">
        <v>23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43651.63945601852</v>
      </c>
      <c r="G5" s="16">
        <v>43651.641180555554</v>
      </c>
      <c r="H5" s="16">
        <v>43651.64471064815</v>
      </c>
      <c r="I5" s="15" t="s">
        <v>32</v>
      </c>
      <c r="J5" s="15" t="s">
        <v>17</v>
      </c>
      <c r="K5" s="15">
        <v>1</v>
      </c>
      <c r="L5" s="22"/>
      <c r="M5" s="22"/>
      <c r="T5">
        <v>24</v>
      </c>
      <c r="U5">
        <v>3</v>
      </c>
      <c r="V5">
        <v>18</v>
      </c>
      <c r="W5">
        <v>3</v>
      </c>
      <c r="X5"/>
      <c r="Y5"/>
    </row>
    <row r="6" spans="2:25" s="15" customFormat="1" ht="12">
      <c r="B6" s="37"/>
      <c r="C6" s="31"/>
      <c r="F6" s="16">
        <v>43651.64471064815</v>
      </c>
      <c r="G6" s="16">
        <v>43651.64638888889</v>
      </c>
      <c r="H6" s="16">
        <v>43651.64861111111</v>
      </c>
      <c r="I6" s="15" t="s">
        <v>89</v>
      </c>
      <c r="J6" s="15" t="s">
        <v>15</v>
      </c>
      <c r="K6" s="15">
        <v>0</v>
      </c>
      <c r="L6" s="22"/>
      <c r="M6" s="22"/>
      <c r="T6">
        <v>25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43651.64861111111</v>
      </c>
      <c r="G7" s="16">
        <v>43651.65331018518</v>
      </c>
      <c r="H7" s="16">
        <v>43651.653344907405</v>
      </c>
      <c r="I7" s="15" t="s">
        <v>90</v>
      </c>
      <c r="J7" s="15" t="s">
        <v>17</v>
      </c>
      <c r="K7" s="15">
        <v>0</v>
      </c>
      <c r="L7" s="22"/>
      <c r="M7" s="22"/>
      <c r="T7">
        <v>25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43651.653344907405</v>
      </c>
      <c r="G8" s="16">
        <v>43651.65769675926</v>
      </c>
      <c r="H8" s="16">
        <v>43651.657743055555</v>
      </c>
      <c r="I8" s="15" t="s">
        <v>32</v>
      </c>
      <c r="J8" s="15" t="s">
        <v>16</v>
      </c>
      <c r="K8" s="15">
        <v>2</v>
      </c>
      <c r="L8" s="22"/>
      <c r="M8" s="22"/>
      <c r="T8">
        <v>26</v>
      </c>
      <c r="U8">
        <v>3</v>
      </c>
      <c r="V8">
        <v>17</v>
      </c>
      <c r="W8">
        <v>3</v>
      </c>
      <c r="X8"/>
      <c r="Y8"/>
    </row>
    <row r="9" spans="2:25" s="15" customFormat="1" ht="12">
      <c r="B9" s="37"/>
      <c r="C9" s="31"/>
      <c r="F9" s="16">
        <v>43651.657743055555</v>
      </c>
      <c r="G9" s="16">
        <v>43651.65943287037</v>
      </c>
      <c r="H9" s="16">
        <v>43651.662881944445</v>
      </c>
      <c r="I9" s="15" t="s">
        <v>41</v>
      </c>
      <c r="J9" s="15" t="s">
        <v>15</v>
      </c>
      <c r="K9" s="15">
        <v>0</v>
      </c>
      <c r="L9" s="22"/>
      <c r="M9" s="22"/>
      <c r="T9">
        <v>26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43651.662881944445</v>
      </c>
      <c r="G10" s="16">
        <v>43651.6655787037</v>
      </c>
      <c r="H10" s="16">
        <v>43651.6665625</v>
      </c>
      <c r="I10" s="15" t="s">
        <v>32</v>
      </c>
      <c r="J10" s="15" t="s">
        <v>17</v>
      </c>
      <c r="K10" s="15">
        <v>3</v>
      </c>
      <c r="L10" s="22"/>
      <c r="M10" s="22"/>
      <c r="T10">
        <v>27</v>
      </c>
      <c r="U10">
        <v>3</v>
      </c>
      <c r="V10">
        <v>16</v>
      </c>
      <c r="W10">
        <v>3</v>
      </c>
      <c r="X10">
        <v>15</v>
      </c>
      <c r="Y10">
        <v>3</v>
      </c>
    </row>
    <row r="11" spans="2:25" s="15" customFormat="1" ht="12">
      <c r="B11" s="37"/>
      <c r="C11" s="31"/>
      <c r="F11" s="16">
        <v>43651.6665625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>
        <v>700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90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60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/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/>
      <c r="C20" s="32">
        <v>500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180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40">
        <v>120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/>
      <c r="C24" s="32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30</v>
      </c>
      <c r="C25" s="31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>
        <v>60</v>
      </c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/>
      <c r="C27" s="40">
        <v>40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80" zoomScaleNormal="180" workbookViewId="0" topLeftCell="A1">
      <selection activeCell="H26" sqref="H2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13</v>
      </c>
      <c r="C2" s="23" t="s">
        <v>14</v>
      </c>
      <c r="F2" s="16">
        <v>43651.666666666664</v>
      </c>
      <c r="G2" s="16">
        <v>43651.66923611111</v>
      </c>
      <c r="H2" s="16">
        <v>43651.672314814816</v>
      </c>
      <c r="I2" s="15" t="s">
        <v>32</v>
      </c>
      <c r="J2" s="15" t="s">
        <v>17</v>
      </c>
      <c r="K2" s="15">
        <v>4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1530</v>
      </c>
      <c r="C3" s="24">
        <f>SUM(C4:C30)</f>
        <v>530</v>
      </c>
      <c r="F3" s="16">
        <v>43651.672314814816</v>
      </c>
      <c r="G3" s="16">
        <v>43651.67652777778</v>
      </c>
      <c r="H3" s="16">
        <v>43651.68033564815</v>
      </c>
      <c r="I3" s="15" t="s">
        <v>43</v>
      </c>
      <c r="J3" s="15" t="s">
        <v>17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43651.68033564815</v>
      </c>
      <c r="G4" s="16">
        <v>43651.68181712963</v>
      </c>
      <c r="H4" s="16">
        <v>43651.68509259259</v>
      </c>
      <c r="I4" s="15" t="s">
        <v>86</v>
      </c>
      <c r="J4" s="15" t="s">
        <v>15</v>
      </c>
      <c r="K4" s="15">
        <v>-2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43651.68509259259</v>
      </c>
      <c r="G5" s="16">
        <v>43651.68766203704</v>
      </c>
      <c r="H5" s="16">
        <v>43651.69291666667</v>
      </c>
      <c r="I5" s="15" t="s">
        <v>41</v>
      </c>
      <c r="J5" s="15" t="s">
        <v>15</v>
      </c>
      <c r="K5" s="15">
        <v>-1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43651.69291666667</v>
      </c>
      <c r="G6" s="16">
        <v>43651.69445601852</v>
      </c>
      <c r="H6" s="16">
        <v>43651.7</v>
      </c>
      <c r="I6" s="15" t="s">
        <v>86</v>
      </c>
      <c r="J6" s="15" t="s">
        <v>15</v>
      </c>
      <c r="K6" s="15">
        <v>-1</v>
      </c>
      <c r="L6" s="22"/>
      <c r="M6" s="22"/>
      <c r="T6">
        <v>17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43651.7</v>
      </c>
      <c r="G7" s="16">
        <v>43651.701273148145</v>
      </c>
      <c r="H7" s="16">
        <v>43651.70474537037</v>
      </c>
      <c r="I7" s="15" t="s">
        <v>32</v>
      </c>
      <c r="J7" s="15" t="s">
        <v>18</v>
      </c>
      <c r="K7" s="15">
        <v>-1</v>
      </c>
      <c r="L7" s="22"/>
      <c r="M7" s="22"/>
      <c r="T7">
        <v>16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43651.70474537037</v>
      </c>
      <c r="G8" s="16">
        <v>43651.70800925926</v>
      </c>
      <c r="H8" s="16">
        <v>43651.709814814814</v>
      </c>
      <c r="I8" s="15" t="s">
        <v>99</v>
      </c>
      <c r="J8" s="15" t="s">
        <v>18</v>
      </c>
      <c r="K8" s="15">
        <v>0</v>
      </c>
      <c r="L8" s="22">
        <v>100</v>
      </c>
      <c r="M8" s="22"/>
      <c r="T8">
        <v>23</v>
      </c>
      <c r="U8">
        <v>2</v>
      </c>
      <c r="V8">
        <v>20</v>
      </c>
      <c r="W8">
        <v>2</v>
      </c>
      <c r="X8"/>
      <c r="Y8"/>
    </row>
    <row r="9" spans="2:25" s="15" customFormat="1" ht="12">
      <c r="B9" s="37"/>
      <c r="C9" s="31"/>
      <c r="F9" s="16">
        <v>43651.709814814814</v>
      </c>
      <c r="G9" s="16">
        <v>43651.71296296296</v>
      </c>
      <c r="H9" s="16">
        <v>43651.71511574074</v>
      </c>
      <c r="I9" s="15" t="s">
        <v>43</v>
      </c>
      <c r="J9" s="15" t="s">
        <v>18</v>
      </c>
      <c r="K9" s="15">
        <v>0</v>
      </c>
      <c r="L9" s="22">
        <v>100</v>
      </c>
      <c r="M9" s="22"/>
      <c r="T9">
        <v>24</v>
      </c>
      <c r="U9">
        <v>2</v>
      </c>
      <c r="V9">
        <v>19</v>
      </c>
      <c r="W9">
        <v>2</v>
      </c>
      <c r="X9"/>
      <c r="Y9"/>
    </row>
    <row r="10" spans="2:25" s="15" customFormat="1" ht="12">
      <c r="B10" s="37"/>
      <c r="C10" s="31"/>
      <c r="F10" s="16">
        <v>43651.71511574074</v>
      </c>
      <c r="G10" s="16">
        <v>43651.71704861111</v>
      </c>
      <c r="H10" s="16">
        <v>43651.72094907407</v>
      </c>
      <c r="I10" s="15" t="s">
        <v>88</v>
      </c>
      <c r="J10" s="15" t="s">
        <v>16</v>
      </c>
      <c r="K10" s="15">
        <v>0</v>
      </c>
      <c r="L10" s="22"/>
      <c r="M10" s="22"/>
      <c r="T10">
        <v>24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43651.72094907407</v>
      </c>
      <c r="G11" s="16">
        <v>43651.723703703705</v>
      </c>
      <c r="H11" s="16">
        <v>43651.72834490741</v>
      </c>
      <c r="I11" s="15" t="s">
        <v>90</v>
      </c>
      <c r="J11" s="15" t="s">
        <v>16</v>
      </c>
      <c r="K11" s="15">
        <v>-2</v>
      </c>
      <c r="L11" s="22"/>
      <c r="M11" s="22"/>
      <c r="T11">
        <v>18</v>
      </c>
      <c r="U11">
        <v>2</v>
      </c>
      <c r="V11"/>
      <c r="W11"/>
      <c r="X11"/>
      <c r="Y11"/>
    </row>
    <row r="12" spans="2:25" s="15" customFormat="1" ht="12">
      <c r="B12" s="37"/>
      <c r="C12" s="31"/>
      <c r="F12" s="16">
        <v>43651.72834490741</v>
      </c>
      <c r="G12" s="16">
        <v>43651.73061342593</v>
      </c>
      <c r="H12" s="16">
        <v>43651.737233796295</v>
      </c>
      <c r="I12" s="15" t="s">
        <v>90</v>
      </c>
      <c r="J12" s="15" t="s">
        <v>16</v>
      </c>
      <c r="K12" s="15">
        <v>-2</v>
      </c>
      <c r="L12" s="22"/>
      <c r="M12" s="22"/>
      <c r="T12">
        <v>17</v>
      </c>
      <c r="U12">
        <v>2</v>
      </c>
      <c r="V12"/>
      <c r="W12"/>
      <c r="X12"/>
      <c r="Y12"/>
    </row>
    <row r="13" spans="2:25" s="15" customFormat="1" ht="12">
      <c r="B13" s="37"/>
      <c r="C13" s="31"/>
      <c r="F13" s="16">
        <v>43651.737233796295</v>
      </c>
      <c r="G13" s="16">
        <v>43651.739803240744</v>
      </c>
      <c r="H13" s="16">
        <v>43651.74134259259</v>
      </c>
      <c r="I13" s="15" t="s">
        <v>32</v>
      </c>
      <c r="J13" s="15" t="s">
        <v>18</v>
      </c>
      <c r="K13" s="15">
        <v>3</v>
      </c>
      <c r="L13" s="22"/>
      <c r="M13" s="22"/>
      <c r="T13">
        <v>25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5" customFormat="1" ht="12">
      <c r="B14" s="37"/>
      <c r="C14" s="31"/>
      <c r="F14" s="16">
        <v>43651.74134259259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500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90</v>
      </c>
      <c r="C16" s="31">
        <v>50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200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200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150</v>
      </c>
      <c r="C20" s="32">
        <v>120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90</v>
      </c>
      <c r="F22" s="16"/>
      <c r="G22" s="16"/>
      <c r="H22" s="16"/>
      <c r="J22" s="30">
        <f>'front cover'!L15</f>
        <v>0</v>
      </c>
      <c r="K22" s="30">
        <f>'front cover'!M15</f>
        <v>0</v>
      </c>
      <c r="L22" s="30">
        <f>'front cover'!N15</f>
        <v>0</v>
      </c>
      <c r="M22" s="30">
        <f>'front cover'!O15</f>
        <v>0</v>
      </c>
      <c r="T22"/>
      <c r="U22"/>
      <c r="V22"/>
      <c r="W22"/>
      <c r="X22"/>
      <c r="Y22"/>
    </row>
    <row r="23" spans="2:25" s="15" customFormat="1" ht="12.75" thickTop="1">
      <c r="B23" s="38">
        <v>160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90</v>
      </c>
      <c r="C24" s="31">
        <v>30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40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cp:lastPrinted>2018-06-14T22:11:56Z</cp:lastPrinted>
  <dcterms:created xsi:type="dcterms:W3CDTF">2003-08-04T08:34:57Z</dcterms:created>
  <dcterms:modified xsi:type="dcterms:W3CDTF">2019-07-08T17:19:14Z</dcterms:modified>
  <cp:category/>
  <cp:version/>
  <cp:contentType/>
  <cp:contentStatus/>
</cp:coreProperties>
</file>