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20" windowHeight="13780" tabRatio="850" firstSheet="11" activeTab="21"/>
  </bookViews>
  <sheets>
    <sheet name="chart" sheetId="1" r:id="rId1"/>
    <sheet name="front cover" sheetId="2" r:id="rId2"/>
    <sheet name="stats" sheetId="3" r:id="rId3"/>
    <sheet name="D+P vs K+N 1" sheetId="4" r:id="rId4"/>
    <sheet name="D+P vs K+N 2" sheetId="5" r:id="rId5"/>
    <sheet name="D+P vs K+N 3" sheetId="6" r:id="rId6"/>
    <sheet name="D+P vs K+N 4" sheetId="7" r:id="rId7"/>
    <sheet name="D+P vs K+N 5" sheetId="8" r:id="rId8"/>
    <sheet name="D+P vs K+N 6" sheetId="9" r:id="rId9"/>
    <sheet name="D+P vs K+N 7" sheetId="10" r:id="rId10"/>
    <sheet name="D+P vs K+N 8" sheetId="11" r:id="rId11"/>
    <sheet name="D+P vs K+N 9" sheetId="12" r:id="rId12"/>
    <sheet name="D+P vs K+N 10" sheetId="13" r:id="rId13"/>
    <sheet name="D+P vs K+N 11" sheetId="14" r:id="rId14"/>
    <sheet name="D+P vs K+N 12" sheetId="15" r:id="rId15"/>
    <sheet name="D+P vs K+N 13" sheetId="16" r:id="rId16"/>
    <sheet name="D+P vs K+N 14" sheetId="17" r:id="rId17"/>
    <sheet name="D+P vs K+N 15" sheetId="18" r:id="rId18"/>
    <sheet name="D+P vs K+N 16" sheetId="19" r:id="rId19"/>
    <sheet name="D+P vs K+N 17" sheetId="20" r:id="rId20"/>
    <sheet name="D+P vs K+N 18" sheetId="21" r:id="rId21"/>
    <sheet name="D+P vs K+N 19" sheetId="22" r:id="rId22"/>
    <sheet name="blank" sheetId="23" r:id="rId23"/>
  </sheets>
  <definedNames/>
  <calcPr fullCalcOnLoad="1"/>
</workbook>
</file>

<file path=xl/sharedStrings.xml><?xml version="1.0" encoding="utf-8"?>
<sst xmlns="http://schemas.openxmlformats.org/spreadsheetml/2006/main" count="794" uniqueCount="110">
  <si>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</si>
  <si>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</si>
  <si>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</si>
  <si>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</si>
  <si>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</si>
  <si>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</si>
  <si>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</si>
  <si>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</si>
  <si>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</si>
  <si>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</si>
  <si>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</si>
  <si>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</si>
  <si>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</si>
  <si>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</si>
  <si>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</si>
  <si>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</si>
  <si>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</si>
  <si>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</si>
  <si>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</si>
  <si>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</si>
  <si>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</si>
  <si>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</si>
  <si>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</si>
  <si>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</si>
  <si>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</si>
  <si>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</si>
  <si>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</si>
  <si>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</si>
  <si>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</si>
  <si>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</si>
  <si>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</si>
  <si>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</si>
  <si>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</si>
  <si>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</si>
  <si>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</si>
  <si>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</si>
  <si>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</si>
  <si>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</si>
  <si>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</si>
  <si>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</si>
  <si>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</si>
  <si>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</si>
  <si>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</si>
  <si>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</si>
  <si>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</si>
  <si>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</si>
  <si>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</si>
  <si>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</si>
  <si>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</si>
  <si>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</si>
  <si>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</si>
  <si>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</si>
  <si>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</si>
  <si>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</si>
  <si>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</si>
  <si>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</si>
  <si>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</si>
  <si>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</si>
  <si>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</si>
  <si>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</si>
  <si>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</si>
  <si>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</si>
  <si>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</si>
  <si>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</si>
  <si>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</si>
  <si>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</si>
  <si>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</si>
  <si>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</si>
  <si>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</si>
  <si>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</si>
  <si>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</si>
  <si>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</si>
  <si>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</si>
  <si>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</si>
  <si>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</si>
  <si>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</si>
  <si>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</si>
  <si>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</si>
  <si>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</si>
  <si>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</si>
  <si>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</si>
  <si>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</si>
  <si>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4D</t>
  </si>
  <si>
    <t>2NT</t>
  </si>
  <si>
    <t>4C</t>
  </si>
  <si>
    <t>Geneva '10</t>
  </si>
  <si>
    <t>2C</t>
  </si>
  <si>
    <t>4C *</t>
  </si>
  <si>
    <t>1H</t>
  </si>
  <si>
    <t>5C</t>
  </si>
  <si>
    <t>6D</t>
  </si>
  <si>
    <t>1NT *</t>
  </si>
  <si>
    <t>1D</t>
  </si>
  <si>
    <t>4H *</t>
  </si>
  <si>
    <t>2S *</t>
  </si>
  <si>
    <t>6C</t>
  </si>
  <si>
    <t>5C *</t>
  </si>
  <si>
    <t>3S *</t>
  </si>
  <si>
    <t>5H *</t>
  </si>
  <si>
    <t>1S</t>
  </si>
  <si>
    <t>3D *</t>
  </si>
  <si>
    <t>2H *</t>
  </si>
  <si>
    <t>1C</t>
  </si>
  <si>
    <t>D made</t>
  </si>
  <si>
    <t>D failed</t>
  </si>
  <si>
    <t>N made</t>
  </si>
  <si>
    <t>N failed</t>
  </si>
  <si>
    <t>4S *</t>
  </si>
  <si>
    <t>6NT</t>
  </si>
  <si>
    <t>5S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</si>
</sst>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  <numFmt numFmtId="180" formatCode="dd/mm/yyyy"/>
    <numFmt numFmtId="181" formatCode="[$-F400]h:mm:ss\ am/pm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1" fontId="1" fillId="0" borderId="0" xfId="0" applyNumberFormat="1" applyFont="1" applyAlignment="1">
      <alignment horizont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Alignment="1">
      <alignment/>
    </xf>
    <xf numFmtId="0" fontId="1" fillId="0" borderId="2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20" fontId="0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395"/>
          <c:w val="0.9477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cover'!$X$9:$X$29</c:f>
              <c:numCache>
                <c:ptCount val="21"/>
                <c:pt idx="0">
                  <c:v>0</c:v>
                </c:pt>
                <c:pt idx="1">
                  <c:v>-2</c:v>
                </c:pt>
                <c:pt idx="2">
                  <c:v>28</c:v>
                </c:pt>
                <c:pt idx="3">
                  <c:v>53</c:v>
                </c:pt>
                <c:pt idx="4">
                  <c:v>53</c:v>
                </c:pt>
                <c:pt idx="5">
                  <c:v>51</c:v>
                </c:pt>
                <c:pt idx="6">
                  <c:v>68</c:v>
                </c:pt>
                <c:pt idx="7">
                  <c:v>53</c:v>
                </c:pt>
                <c:pt idx="8">
                  <c:v>55</c:v>
                </c:pt>
                <c:pt idx="9">
                  <c:v>63</c:v>
                </c:pt>
                <c:pt idx="10">
                  <c:v>88</c:v>
                </c:pt>
                <c:pt idx="11">
                  <c:v>82</c:v>
                </c:pt>
                <c:pt idx="12">
                  <c:v>78</c:v>
                </c:pt>
                <c:pt idx="13">
                  <c:v>74</c:v>
                </c:pt>
                <c:pt idx="14">
                  <c:v>74</c:v>
                </c:pt>
                <c:pt idx="15">
                  <c:v>72</c:v>
                </c:pt>
                <c:pt idx="16">
                  <c:v>91</c:v>
                </c:pt>
                <c:pt idx="17">
                  <c:v>90</c:v>
                </c:pt>
                <c:pt idx="18">
                  <c:v>84</c:v>
                </c:pt>
                <c:pt idx="19">
                  <c:v>105</c:v>
                </c:pt>
                <c:pt idx="20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cover'!$Y$9:$Y$29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-28</c:v>
                </c:pt>
                <c:pt idx="3">
                  <c:v>-53</c:v>
                </c:pt>
                <c:pt idx="4">
                  <c:v>-53</c:v>
                </c:pt>
                <c:pt idx="5">
                  <c:v>-51</c:v>
                </c:pt>
                <c:pt idx="6">
                  <c:v>-68</c:v>
                </c:pt>
                <c:pt idx="7">
                  <c:v>-53</c:v>
                </c:pt>
                <c:pt idx="8">
                  <c:v>-55</c:v>
                </c:pt>
                <c:pt idx="9">
                  <c:v>-63</c:v>
                </c:pt>
                <c:pt idx="10">
                  <c:v>-88</c:v>
                </c:pt>
                <c:pt idx="11">
                  <c:v>-82</c:v>
                </c:pt>
                <c:pt idx="12">
                  <c:v>-78</c:v>
                </c:pt>
                <c:pt idx="13">
                  <c:v>-74</c:v>
                </c:pt>
                <c:pt idx="14">
                  <c:v>-74</c:v>
                </c:pt>
                <c:pt idx="15">
                  <c:v>-72</c:v>
                </c:pt>
                <c:pt idx="16">
                  <c:v>-91</c:v>
                </c:pt>
                <c:pt idx="17">
                  <c:v>-90</c:v>
                </c:pt>
                <c:pt idx="18">
                  <c:v>-84</c:v>
                </c:pt>
                <c:pt idx="19">
                  <c:v>-105</c:v>
                </c:pt>
                <c:pt idx="20">
                  <c:v>-105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cover'!$Z$9:$Z$29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-28</c:v>
                </c:pt>
                <c:pt idx="3">
                  <c:v>-53</c:v>
                </c:pt>
                <c:pt idx="4">
                  <c:v>-53</c:v>
                </c:pt>
                <c:pt idx="5">
                  <c:v>-51</c:v>
                </c:pt>
                <c:pt idx="6">
                  <c:v>-68</c:v>
                </c:pt>
                <c:pt idx="7">
                  <c:v>-53</c:v>
                </c:pt>
                <c:pt idx="8">
                  <c:v>-55</c:v>
                </c:pt>
                <c:pt idx="9">
                  <c:v>-63</c:v>
                </c:pt>
                <c:pt idx="10">
                  <c:v>-88</c:v>
                </c:pt>
                <c:pt idx="11">
                  <c:v>-82</c:v>
                </c:pt>
                <c:pt idx="12">
                  <c:v>-78</c:v>
                </c:pt>
                <c:pt idx="13">
                  <c:v>-74</c:v>
                </c:pt>
                <c:pt idx="14">
                  <c:v>-74</c:v>
                </c:pt>
                <c:pt idx="15">
                  <c:v>-72</c:v>
                </c:pt>
                <c:pt idx="16">
                  <c:v>-91</c:v>
                </c:pt>
                <c:pt idx="17">
                  <c:v>-90</c:v>
                </c:pt>
                <c:pt idx="18">
                  <c:v>-84</c:v>
                </c:pt>
                <c:pt idx="19">
                  <c:v>-105</c:v>
                </c:pt>
                <c:pt idx="20">
                  <c:v>-105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cover'!$AA$9:$AA$29</c:f>
              <c:numCache>
                <c:ptCount val="21"/>
                <c:pt idx="0">
                  <c:v>0</c:v>
                </c:pt>
                <c:pt idx="1">
                  <c:v>-2</c:v>
                </c:pt>
                <c:pt idx="2">
                  <c:v>28</c:v>
                </c:pt>
                <c:pt idx="3">
                  <c:v>53</c:v>
                </c:pt>
                <c:pt idx="4">
                  <c:v>53</c:v>
                </c:pt>
                <c:pt idx="5">
                  <c:v>51</c:v>
                </c:pt>
                <c:pt idx="6">
                  <c:v>68</c:v>
                </c:pt>
                <c:pt idx="7">
                  <c:v>53</c:v>
                </c:pt>
                <c:pt idx="8">
                  <c:v>55</c:v>
                </c:pt>
                <c:pt idx="9">
                  <c:v>63</c:v>
                </c:pt>
                <c:pt idx="10">
                  <c:v>88</c:v>
                </c:pt>
                <c:pt idx="11">
                  <c:v>82</c:v>
                </c:pt>
                <c:pt idx="12">
                  <c:v>78</c:v>
                </c:pt>
                <c:pt idx="13">
                  <c:v>74</c:v>
                </c:pt>
                <c:pt idx="14">
                  <c:v>74</c:v>
                </c:pt>
                <c:pt idx="15">
                  <c:v>72</c:v>
                </c:pt>
                <c:pt idx="16">
                  <c:v>91</c:v>
                </c:pt>
                <c:pt idx="17">
                  <c:v>90</c:v>
                </c:pt>
                <c:pt idx="18">
                  <c:v>84</c:v>
                </c:pt>
                <c:pt idx="19">
                  <c:v>105</c:v>
                </c:pt>
                <c:pt idx="20">
                  <c:v>105</c:v>
                </c:pt>
              </c:numCache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"/>
          <c:y val="0.4255"/>
          <c:w val="0.049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A1">
      <selection activeCell="K26" sqref="K26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85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47">
        <v>2</v>
      </c>
      <c r="E10" s="7"/>
      <c r="F10" s="7"/>
      <c r="G10" s="7"/>
      <c r="H10" s="7"/>
      <c r="I10" s="7">
        <v>-2</v>
      </c>
      <c r="J10" s="48">
        <f>IF(I10="","",-I10)</f>
        <v>2</v>
      </c>
      <c r="K10" s="7"/>
      <c r="L10" s="8">
        <f aca="true" t="shared" si="0" ref="L10:R10">SUM(D10:D41)</f>
        <v>38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105</v>
      </c>
      <c r="R10" s="10">
        <f t="shared" si="0"/>
        <v>-105</v>
      </c>
      <c r="S10" s="7"/>
      <c r="T10" s="7"/>
      <c r="U10" s="7"/>
      <c r="V10" s="7"/>
      <c r="X10">
        <f>E10+G10+I10+X9</f>
        <v>-2</v>
      </c>
      <c r="Y10">
        <f>F10+G10+J10+Y9</f>
        <v>2</v>
      </c>
      <c r="Z10">
        <f>E10+H10+J10+Z9</f>
        <v>2</v>
      </c>
      <c r="AA10">
        <f>F10+H10+I10+AA9</f>
        <v>-2</v>
      </c>
    </row>
    <row r="11" spans="4:27" ht="12">
      <c r="D11" s="47">
        <v>2</v>
      </c>
      <c r="E11" s="7"/>
      <c r="F11" s="7"/>
      <c r="G11" s="7"/>
      <c r="H11" s="7"/>
      <c r="I11" s="7">
        <v>30</v>
      </c>
      <c r="J11" s="48">
        <f>IF(I11="","",-I11)</f>
        <v>-30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28</v>
      </c>
      <c r="Y11">
        <f>F11+G11+J11+Y10</f>
        <v>-28</v>
      </c>
      <c r="Z11">
        <f>E11+H11+J11+Z10</f>
        <v>-28</v>
      </c>
      <c r="AA11">
        <f>F11+H11+I11+AA10</f>
        <v>28</v>
      </c>
    </row>
    <row r="12" spans="4:27" ht="12">
      <c r="D12" s="47">
        <v>2</v>
      </c>
      <c r="E12" s="7"/>
      <c r="F12" s="7"/>
      <c r="G12" s="7"/>
      <c r="H12" s="7"/>
      <c r="I12" s="7">
        <v>25</v>
      </c>
      <c r="J12" s="48">
        <f>IF(I12="","",-I12)</f>
        <v>-25</v>
      </c>
      <c r="Q12" s="7"/>
      <c r="R12" s="7"/>
      <c r="S12" s="7"/>
      <c r="T12" s="7"/>
      <c r="U12" s="7"/>
      <c r="V12" s="7"/>
      <c r="X12">
        <f aca="true" t="shared" si="1" ref="X12:X48">E12+G12+I12+X11</f>
        <v>53</v>
      </c>
      <c r="Y12">
        <f aca="true" t="shared" si="2" ref="Y12:Y48">F12+G12+J12+Y11</f>
        <v>-53</v>
      </c>
      <c r="Z12">
        <f aca="true" t="shared" si="3" ref="Z12:Z48">E12+H12+J12+Z11</f>
        <v>-53</v>
      </c>
      <c r="AA12">
        <f aca="true" t="shared" si="4" ref="AA12:AA48">F12+H12+I12+AA11</f>
        <v>53</v>
      </c>
    </row>
    <row r="13" spans="4:27" ht="12">
      <c r="D13" s="47">
        <v>2</v>
      </c>
      <c r="E13" s="7"/>
      <c r="F13" s="7"/>
      <c r="G13" s="7"/>
      <c r="H13" s="7"/>
      <c r="I13" s="7">
        <v>0</v>
      </c>
      <c r="J13" s="48">
        <f>IF(I13="","",-I13)</f>
        <v>0</v>
      </c>
      <c r="Q13" s="7"/>
      <c r="R13" s="7"/>
      <c r="S13" s="7"/>
      <c r="T13" s="7"/>
      <c r="U13" s="7"/>
      <c r="V13" s="7"/>
      <c r="X13">
        <f t="shared" si="1"/>
        <v>53</v>
      </c>
      <c r="Y13">
        <f t="shared" si="2"/>
        <v>-53</v>
      </c>
      <c r="Z13">
        <f t="shared" si="3"/>
        <v>-53</v>
      </c>
      <c r="AA13">
        <f t="shared" si="4"/>
        <v>53</v>
      </c>
    </row>
    <row r="14" spans="4:27" ht="12">
      <c r="D14" s="47">
        <v>2</v>
      </c>
      <c r="E14" s="7"/>
      <c r="F14" s="7"/>
      <c r="G14" s="7"/>
      <c r="H14" s="7"/>
      <c r="I14" s="7">
        <v>-2</v>
      </c>
      <c r="J14" s="48">
        <f>IF(I14="","",-I14)</f>
        <v>2</v>
      </c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51</v>
      </c>
      <c r="Y14">
        <f t="shared" si="2"/>
        <v>-51</v>
      </c>
      <c r="Z14">
        <f t="shared" si="3"/>
        <v>-51</v>
      </c>
      <c r="AA14">
        <f t="shared" si="4"/>
        <v>51</v>
      </c>
    </row>
    <row r="15" spans="4:27" ht="12">
      <c r="D15" s="47">
        <v>2</v>
      </c>
      <c r="E15" s="7"/>
      <c r="F15" s="7"/>
      <c r="G15" s="7"/>
      <c r="H15" s="7"/>
      <c r="I15" s="7">
        <v>17</v>
      </c>
      <c r="J15" s="48">
        <f>IF(I15="","",-I15)</f>
        <v>-17</v>
      </c>
      <c r="L15" s="8">
        <f>M10+O10+Q10</f>
        <v>105</v>
      </c>
      <c r="M15" s="9">
        <f>M10+P10+R10</f>
        <v>-105</v>
      </c>
      <c r="N15" s="9">
        <f>N10+O10+R10</f>
        <v>-105</v>
      </c>
      <c r="O15" s="10">
        <f>N10+P10+Q10</f>
        <v>105</v>
      </c>
      <c r="X15">
        <f t="shared" si="1"/>
        <v>68</v>
      </c>
      <c r="Y15">
        <f t="shared" si="2"/>
        <v>-68</v>
      </c>
      <c r="Z15">
        <f t="shared" si="3"/>
        <v>-68</v>
      </c>
      <c r="AA15">
        <f t="shared" si="4"/>
        <v>68</v>
      </c>
    </row>
    <row r="16" spans="4:27" ht="12">
      <c r="D16" s="47">
        <v>2</v>
      </c>
      <c r="E16" s="7"/>
      <c r="F16" s="7"/>
      <c r="G16" s="7"/>
      <c r="H16" s="7"/>
      <c r="I16" s="7">
        <v>-15</v>
      </c>
      <c r="J16" s="48">
        <f>IF(I16="","",-I16)</f>
        <v>15</v>
      </c>
      <c r="X16">
        <f t="shared" si="1"/>
        <v>53</v>
      </c>
      <c r="Y16">
        <f t="shared" si="2"/>
        <v>-53</v>
      </c>
      <c r="Z16">
        <f t="shared" si="3"/>
        <v>-53</v>
      </c>
      <c r="AA16">
        <f t="shared" si="4"/>
        <v>53</v>
      </c>
    </row>
    <row r="17" spans="4:27" ht="12">
      <c r="D17" s="47">
        <v>2</v>
      </c>
      <c r="E17" s="7"/>
      <c r="F17" s="7"/>
      <c r="G17" s="7"/>
      <c r="H17" s="7"/>
      <c r="I17" s="7">
        <v>2</v>
      </c>
      <c r="J17" s="48">
        <f>IF(I17="","",-I17)</f>
        <v>-2</v>
      </c>
      <c r="X17">
        <f t="shared" si="1"/>
        <v>55</v>
      </c>
      <c r="Y17">
        <f t="shared" si="2"/>
        <v>-55</v>
      </c>
      <c r="Z17">
        <f t="shared" si="3"/>
        <v>-55</v>
      </c>
      <c r="AA17">
        <f t="shared" si="4"/>
        <v>55</v>
      </c>
    </row>
    <row r="18" spans="4:27" ht="12">
      <c r="D18" s="47">
        <v>2</v>
      </c>
      <c r="E18" s="7"/>
      <c r="F18" s="7"/>
      <c r="G18" s="7"/>
      <c r="H18" s="7"/>
      <c r="I18" s="7">
        <v>8</v>
      </c>
      <c r="J18" s="48">
        <f>IF(I18="","",-I18)</f>
        <v>-8</v>
      </c>
      <c r="X18">
        <f t="shared" si="1"/>
        <v>63</v>
      </c>
      <c r="Y18">
        <f t="shared" si="2"/>
        <v>-63</v>
      </c>
      <c r="Z18">
        <f t="shared" si="3"/>
        <v>-63</v>
      </c>
      <c r="AA18">
        <f t="shared" si="4"/>
        <v>63</v>
      </c>
    </row>
    <row r="19" spans="4:27" ht="12">
      <c r="D19" s="47">
        <v>2</v>
      </c>
      <c r="E19" s="7"/>
      <c r="F19" s="7"/>
      <c r="G19" s="7"/>
      <c r="H19" s="7"/>
      <c r="I19" s="7">
        <v>25</v>
      </c>
      <c r="J19" s="48">
        <f>IF(I19="","",-I19)</f>
        <v>-25</v>
      </c>
      <c r="X19">
        <f t="shared" si="1"/>
        <v>88</v>
      </c>
      <c r="Y19">
        <f t="shared" si="2"/>
        <v>-88</v>
      </c>
      <c r="Z19">
        <f t="shared" si="3"/>
        <v>-88</v>
      </c>
      <c r="AA19">
        <f t="shared" si="4"/>
        <v>88</v>
      </c>
    </row>
    <row r="20" spans="4:27" ht="12">
      <c r="D20" s="47">
        <v>2</v>
      </c>
      <c r="E20" s="7"/>
      <c r="F20" s="7"/>
      <c r="G20" s="7"/>
      <c r="H20" s="7"/>
      <c r="I20" s="7">
        <v>-6</v>
      </c>
      <c r="J20" s="48">
        <f>IF(I20="","",-I20)</f>
        <v>6</v>
      </c>
      <c r="X20">
        <f t="shared" si="1"/>
        <v>82</v>
      </c>
      <c r="Y20">
        <f t="shared" si="2"/>
        <v>-82</v>
      </c>
      <c r="Z20">
        <f t="shared" si="3"/>
        <v>-82</v>
      </c>
      <c r="AA20">
        <f t="shared" si="4"/>
        <v>82</v>
      </c>
    </row>
    <row r="21" spans="4:27" ht="12">
      <c r="D21" s="47">
        <v>2</v>
      </c>
      <c r="E21" s="7"/>
      <c r="F21" s="7"/>
      <c r="G21" s="7"/>
      <c r="H21" s="7"/>
      <c r="I21" s="7">
        <v>-4</v>
      </c>
      <c r="J21" s="48">
        <f>IF(I21="","",-I21)</f>
        <v>4</v>
      </c>
      <c r="X21">
        <f t="shared" si="1"/>
        <v>78</v>
      </c>
      <c r="Y21">
        <f t="shared" si="2"/>
        <v>-78</v>
      </c>
      <c r="Z21">
        <f t="shared" si="3"/>
        <v>-78</v>
      </c>
      <c r="AA21">
        <f t="shared" si="4"/>
        <v>78</v>
      </c>
    </row>
    <row r="22" spans="4:27" ht="12">
      <c r="D22" s="47">
        <v>2</v>
      </c>
      <c r="E22" s="7"/>
      <c r="F22" s="7"/>
      <c r="G22" s="7"/>
      <c r="H22" s="7"/>
      <c r="I22" s="7">
        <v>-4</v>
      </c>
      <c r="J22" s="48">
        <f>IF(I22="","",-I22)</f>
        <v>4</v>
      </c>
      <c r="X22">
        <f t="shared" si="1"/>
        <v>74</v>
      </c>
      <c r="Y22">
        <f t="shared" si="2"/>
        <v>-74</v>
      </c>
      <c r="Z22">
        <f t="shared" si="3"/>
        <v>-74</v>
      </c>
      <c r="AA22">
        <f t="shared" si="4"/>
        <v>74</v>
      </c>
    </row>
    <row r="23" spans="4:27" ht="12">
      <c r="D23" s="47">
        <v>2</v>
      </c>
      <c r="E23" s="7"/>
      <c r="F23" s="7"/>
      <c r="G23" s="7"/>
      <c r="H23" s="7"/>
      <c r="I23" s="7">
        <v>0</v>
      </c>
      <c r="J23" s="48">
        <f>IF(I23="","",-I23)</f>
        <v>0</v>
      </c>
      <c r="X23">
        <f t="shared" si="1"/>
        <v>74</v>
      </c>
      <c r="Y23">
        <f t="shared" si="2"/>
        <v>-74</v>
      </c>
      <c r="Z23">
        <f t="shared" si="3"/>
        <v>-74</v>
      </c>
      <c r="AA23">
        <f t="shared" si="4"/>
        <v>74</v>
      </c>
    </row>
    <row r="24" spans="4:27" ht="12">
      <c r="D24" s="47">
        <v>2</v>
      </c>
      <c r="E24" s="7"/>
      <c r="F24" s="7"/>
      <c r="G24" s="7"/>
      <c r="H24" s="7"/>
      <c r="I24" s="7">
        <v>-2</v>
      </c>
      <c r="J24" s="48">
        <f>IF(I24="","",-I24)</f>
        <v>2</v>
      </c>
      <c r="X24">
        <f t="shared" si="1"/>
        <v>72</v>
      </c>
      <c r="Y24">
        <f t="shared" si="2"/>
        <v>-72</v>
      </c>
      <c r="Z24">
        <f t="shared" si="3"/>
        <v>-72</v>
      </c>
      <c r="AA24">
        <f t="shared" si="4"/>
        <v>72</v>
      </c>
    </row>
    <row r="25" spans="4:27" ht="12">
      <c r="D25" s="47">
        <v>2</v>
      </c>
      <c r="E25" s="7"/>
      <c r="F25" s="7"/>
      <c r="G25" s="7"/>
      <c r="H25" s="7"/>
      <c r="I25" s="7">
        <v>19</v>
      </c>
      <c r="J25" s="48">
        <f>IF(I25="","",-I25)</f>
        <v>-19</v>
      </c>
      <c r="X25">
        <f t="shared" si="1"/>
        <v>91</v>
      </c>
      <c r="Y25">
        <f t="shared" si="2"/>
        <v>-91</v>
      </c>
      <c r="Z25">
        <f t="shared" si="3"/>
        <v>-91</v>
      </c>
      <c r="AA25">
        <f t="shared" si="4"/>
        <v>91</v>
      </c>
    </row>
    <row r="26" spans="4:27" ht="12">
      <c r="D26" s="47">
        <v>2</v>
      </c>
      <c r="E26" s="7"/>
      <c r="F26" s="7"/>
      <c r="G26" s="7"/>
      <c r="H26" s="7"/>
      <c r="I26" s="7">
        <v>-1</v>
      </c>
      <c r="J26" s="48">
        <f>IF(I26="","",-I26)</f>
        <v>1</v>
      </c>
      <c r="X26">
        <f t="shared" si="1"/>
        <v>90</v>
      </c>
      <c r="Y26">
        <f t="shared" si="2"/>
        <v>-90</v>
      </c>
      <c r="Z26">
        <f t="shared" si="3"/>
        <v>-90</v>
      </c>
      <c r="AA26">
        <f t="shared" si="4"/>
        <v>90</v>
      </c>
    </row>
    <row r="27" spans="4:27" ht="12">
      <c r="D27" s="47">
        <v>2</v>
      </c>
      <c r="E27" s="7"/>
      <c r="F27" s="7"/>
      <c r="G27" s="7"/>
      <c r="H27" s="7"/>
      <c r="I27" s="7">
        <v>-6</v>
      </c>
      <c r="J27" s="48">
        <f>IF(I27="","",-I27)</f>
        <v>6</v>
      </c>
      <c r="X27">
        <f t="shared" si="1"/>
        <v>84</v>
      </c>
      <c r="Y27">
        <f t="shared" si="2"/>
        <v>-84</v>
      </c>
      <c r="Z27">
        <f t="shared" si="3"/>
        <v>-84</v>
      </c>
      <c r="AA27">
        <f t="shared" si="4"/>
        <v>84</v>
      </c>
    </row>
    <row r="28" spans="4:27" ht="12">
      <c r="D28" s="8">
        <v>2</v>
      </c>
      <c r="E28" s="9"/>
      <c r="F28" s="9"/>
      <c r="G28" s="9"/>
      <c r="H28" s="9"/>
      <c r="I28" s="9">
        <v>21</v>
      </c>
      <c r="J28" s="10">
        <f>IF(I28="","",-I28)</f>
        <v>-21</v>
      </c>
      <c r="X28">
        <f t="shared" si="1"/>
        <v>105</v>
      </c>
      <c r="Y28">
        <f t="shared" si="2"/>
        <v>-105</v>
      </c>
      <c r="Z28">
        <f t="shared" si="3"/>
        <v>-105</v>
      </c>
      <c r="AA28">
        <f t="shared" si="4"/>
        <v>105</v>
      </c>
    </row>
    <row r="29" spans="24:27" ht="12">
      <c r="X29">
        <f t="shared" si="1"/>
        <v>105</v>
      </c>
      <c r="Y29">
        <f t="shared" si="2"/>
        <v>-105</v>
      </c>
      <c r="Z29">
        <f t="shared" si="3"/>
        <v>-105</v>
      </c>
      <c r="AA29">
        <f t="shared" si="4"/>
        <v>105</v>
      </c>
    </row>
    <row r="30" spans="24:27" ht="12">
      <c r="X30">
        <f t="shared" si="1"/>
        <v>105</v>
      </c>
      <c r="Y30">
        <f t="shared" si="2"/>
        <v>-105</v>
      </c>
      <c r="Z30">
        <f t="shared" si="3"/>
        <v>-105</v>
      </c>
      <c r="AA30">
        <f t="shared" si="4"/>
        <v>105</v>
      </c>
    </row>
    <row r="31" spans="24:27" ht="12">
      <c r="X31">
        <f t="shared" si="1"/>
        <v>105</v>
      </c>
      <c r="Y31">
        <f t="shared" si="2"/>
        <v>-105</v>
      </c>
      <c r="Z31">
        <f t="shared" si="3"/>
        <v>-105</v>
      </c>
      <c r="AA31">
        <f t="shared" si="4"/>
        <v>105</v>
      </c>
    </row>
    <row r="32" spans="24:27" ht="12">
      <c r="X32">
        <f t="shared" si="1"/>
        <v>105</v>
      </c>
      <c r="Y32">
        <f t="shared" si="2"/>
        <v>-105</v>
      </c>
      <c r="Z32">
        <f t="shared" si="3"/>
        <v>-105</v>
      </c>
      <c r="AA32">
        <f t="shared" si="4"/>
        <v>105</v>
      </c>
    </row>
    <row r="33" spans="24:27" ht="12">
      <c r="X33">
        <f t="shared" si="1"/>
        <v>105</v>
      </c>
      <c r="Y33">
        <f t="shared" si="2"/>
        <v>-105</v>
      </c>
      <c r="Z33">
        <f t="shared" si="3"/>
        <v>-105</v>
      </c>
      <c r="AA33">
        <f t="shared" si="4"/>
        <v>105</v>
      </c>
    </row>
    <row r="34" spans="24:27" ht="12">
      <c r="X34">
        <f t="shared" si="1"/>
        <v>105</v>
      </c>
      <c r="Y34">
        <f t="shared" si="2"/>
        <v>-105</v>
      </c>
      <c r="Z34">
        <f t="shared" si="3"/>
        <v>-105</v>
      </c>
      <c r="AA34">
        <f t="shared" si="4"/>
        <v>105</v>
      </c>
    </row>
    <row r="35" spans="24:27" ht="12">
      <c r="X35">
        <f t="shared" si="1"/>
        <v>105</v>
      </c>
      <c r="Y35">
        <f t="shared" si="2"/>
        <v>-105</v>
      </c>
      <c r="Z35">
        <f t="shared" si="3"/>
        <v>-105</v>
      </c>
      <c r="AA35">
        <f t="shared" si="4"/>
        <v>105</v>
      </c>
    </row>
    <row r="36" spans="24:27" ht="12">
      <c r="X36">
        <f t="shared" si="1"/>
        <v>105</v>
      </c>
      <c r="Y36">
        <f t="shared" si="2"/>
        <v>-105</v>
      </c>
      <c r="Z36">
        <f t="shared" si="3"/>
        <v>-105</v>
      </c>
      <c r="AA36">
        <f t="shared" si="4"/>
        <v>105</v>
      </c>
    </row>
    <row r="37" spans="24:27" ht="12">
      <c r="X37">
        <f t="shared" si="1"/>
        <v>105</v>
      </c>
      <c r="Y37">
        <f t="shared" si="2"/>
        <v>-105</v>
      </c>
      <c r="Z37">
        <f t="shared" si="3"/>
        <v>-105</v>
      </c>
      <c r="AA37">
        <f t="shared" si="4"/>
        <v>105</v>
      </c>
    </row>
    <row r="38" spans="24:27" ht="12">
      <c r="X38">
        <f t="shared" si="1"/>
        <v>105</v>
      </c>
      <c r="Y38">
        <f t="shared" si="2"/>
        <v>-105</v>
      </c>
      <c r="Z38">
        <f t="shared" si="3"/>
        <v>-105</v>
      </c>
      <c r="AA38">
        <f t="shared" si="4"/>
        <v>105</v>
      </c>
    </row>
    <row r="39" spans="24:27" ht="12">
      <c r="X39">
        <f t="shared" si="1"/>
        <v>105</v>
      </c>
      <c r="Y39">
        <f t="shared" si="2"/>
        <v>-105</v>
      </c>
      <c r="Z39">
        <f t="shared" si="3"/>
        <v>-105</v>
      </c>
      <c r="AA39">
        <f t="shared" si="4"/>
        <v>105</v>
      </c>
    </row>
    <row r="40" spans="24:27" ht="12">
      <c r="X40">
        <f t="shared" si="1"/>
        <v>105</v>
      </c>
      <c r="Y40">
        <f t="shared" si="2"/>
        <v>-105</v>
      </c>
      <c r="Z40">
        <f t="shared" si="3"/>
        <v>-105</v>
      </c>
      <c r="AA40">
        <f t="shared" si="4"/>
        <v>105</v>
      </c>
    </row>
    <row r="41" spans="24:27" ht="12">
      <c r="X41">
        <f t="shared" si="1"/>
        <v>105</v>
      </c>
      <c r="Y41">
        <f t="shared" si="2"/>
        <v>-105</v>
      </c>
      <c r="Z41">
        <f t="shared" si="3"/>
        <v>-105</v>
      </c>
      <c r="AA41">
        <f t="shared" si="4"/>
        <v>105</v>
      </c>
    </row>
    <row r="42" spans="24:27" ht="12">
      <c r="X42">
        <f t="shared" si="1"/>
        <v>105</v>
      </c>
      <c r="Y42">
        <f t="shared" si="2"/>
        <v>-105</v>
      </c>
      <c r="Z42">
        <f t="shared" si="3"/>
        <v>-105</v>
      </c>
      <c r="AA42">
        <f t="shared" si="4"/>
        <v>105</v>
      </c>
    </row>
    <row r="43" spans="24:27" ht="12">
      <c r="X43">
        <f t="shared" si="1"/>
        <v>105</v>
      </c>
      <c r="Y43">
        <f t="shared" si="2"/>
        <v>-105</v>
      </c>
      <c r="Z43">
        <f t="shared" si="3"/>
        <v>-105</v>
      </c>
      <c r="AA43">
        <f t="shared" si="4"/>
        <v>105</v>
      </c>
    </row>
    <row r="44" spans="24:27" ht="12">
      <c r="X44">
        <f t="shared" si="1"/>
        <v>105</v>
      </c>
      <c r="Y44">
        <f t="shared" si="2"/>
        <v>-105</v>
      </c>
      <c r="Z44">
        <f t="shared" si="3"/>
        <v>-105</v>
      </c>
      <c r="AA44">
        <f t="shared" si="4"/>
        <v>105</v>
      </c>
    </row>
    <row r="45" spans="24:27" ht="12">
      <c r="X45">
        <f t="shared" si="1"/>
        <v>105</v>
      </c>
      <c r="Y45">
        <f t="shared" si="2"/>
        <v>-105</v>
      </c>
      <c r="Z45">
        <f t="shared" si="3"/>
        <v>-105</v>
      </c>
      <c r="AA45">
        <f t="shared" si="4"/>
        <v>105</v>
      </c>
    </row>
    <row r="46" spans="24:27" ht="12">
      <c r="X46">
        <f t="shared" si="1"/>
        <v>105</v>
      </c>
      <c r="Y46">
        <f t="shared" si="2"/>
        <v>-105</v>
      </c>
      <c r="Z46">
        <f t="shared" si="3"/>
        <v>-105</v>
      </c>
      <c r="AA46">
        <f t="shared" si="4"/>
        <v>105</v>
      </c>
    </row>
    <row r="47" spans="24:27" ht="12">
      <c r="X47">
        <f t="shared" si="1"/>
        <v>105</v>
      </c>
      <c r="Y47">
        <f t="shared" si="2"/>
        <v>-105</v>
      </c>
      <c r="Z47">
        <f t="shared" si="3"/>
        <v>-105</v>
      </c>
      <c r="AA47">
        <f t="shared" si="4"/>
        <v>105</v>
      </c>
    </row>
    <row r="48" spans="24:27" ht="12">
      <c r="X48">
        <f t="shared" si="1"/>
        <v>105</v>
      </c>
      <c r="Y48">
        <f t="shared" si="2"/>
        <v>-105</v>
      </c>
      <c r="Z48">
        <f t="shared" si="3"/>
        <v>-105</v>
      </c>
      <c r="AA48">
        <f t="shared" si="4"/>
        <v>105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150" zoomScaleNormal="150" workbookViewId="0" topLeftCell="A1">
      <selection activeCell="I25" sqref="I2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42398.78282407407</v>
      </c>
      <c r="G2" s="16">
        <v>42398.784791666665</v>
      </c>
      <c r="H2" s="16">
        <v>42398.78815972222</v>
      </c>
      <c r="I2" s="15" t="s">
        <v>81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6">
        <f>SUM(B4:B30)</f>
        <v>1150</v>
      </c>
      <c r="C3" s="24">
        <f>SUM(C4:C30)</f>
        <v>980</v>
      </c>
      <c r="F3" s="16">
        <v>42398.78815972222</v>
      </c>
      <c r="G3" s="16">
        <v>42398.79077546296</v>
      </c>
      <c r="H3" s="16">
        <v>42398.7934837963</v>
      </c>
      <c r="I3" s="15" t="s">
        <v>87</v>
      </c>
      <c r="J3" s="15" t="s">
        <v>15</v>
      </c>
      <c r="K3" s="15">
        <v>0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9"/>
      <c r="C4" s="31"/>
      <c r="F4" s="16">
        <v>42398.7934837963</v>
      </c>
      <c r="G4" s="16">
        <v>42398.79981481482</v>
      </c>
      <c r="H4" s="16">
        <v>42398.79990740741</v>
      </c>
      <c r="I4" s="15" t="s">
        <v>27</v>
      </c>
      <c r="J4" s="15" t="s">
        <v>17</v>
      </c>
      <c r="K4" s="15">
        <v>-1</v>
      </c>
      <c r="L4" s="22">
        <v>100</v>
      </c>
      <c r="M4" s="22"/>
      <c r="T4">
        <v>19</v>
      </c>
      <c r="U4">
        <v>2</v>
      </c>
      <c r="V4">
        <v>20</v>
      </c>
      <c r="W4">
        <v>3</v>
      </c>
      <c r="X4"/>
      <c r="Y4"/>
    </row>
    <row r="5" spans="2:25" s="15" customFormat="1" ht="12">
      <c r="B5" s="39"/>
      <c r="C5" s="31"/>
      <c r="F5" s="16">
        <v>42398.79990740741</v>
      </c>
      <c r="G5" s="16">
        <v>42398.80415509259</v>
      </c>
      <c r="H5" s="16">
        <v>42398.80633101852</v>
      </c>
      <c r="I5" s="15" t="s">
        <v>30</v>
      </c>
      <c r="J5" s="15" t="s">
        <v>18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42398.806342592594</v>
      </c>
      <c r="G6" s="16">
        <v>42398.81101851852</v>
      </c>
      <c r="H6" s="16">
        <v>42398.81104166667</v>
      </c>
      <c r="I6" s="15" t="s">
        <v>28</v>
      </c>
      <c r="J6" s="15" t="s">
        <v>16</v>
      </c>
      <c r="K6" s="15">
        <v>0</v>
      </c>
      <c r="L6" s="22"/>
      <c r="M6" s="22"/>
      <c r="T6">
        <v>23</v>
      </c>
      <c r="U6">
        <v>3</v>
      </c>
      <c r="V6"/>
      <c r="W6"/>
      <c r="X6"/>
      <c r="Y6"/>
    </row>
    <row r="7" spans="2:25" s="15" customFormat="1" ht="12">
      <c r="B7" s="39"/>
      <c r="C7" s="31"/>
      <c r="F7" s="16">
        <v>42398.81104166667</v>
      </c>
      <c r="G7" s="16">
        <v>42398.81693287037</v>
      </c>
      <c r="H7" s="16">
        <v>42398.81695601852</v>
      </c>
      <c r="I7" s="15" t="s">
        <v>28</v>
      </c>
      <c r="J7" s="15" t="s">
        <v>16</v>
      </c>
      <c r="K7" s="15">
        <v>1</v>
      </c>
      <c r="L7" s="22"/>
      <c r="M7" s="22"/>
      <c r="T7">
        <v>24</v>
      </c>
      <c r="U7">
        <v>3</v>
      </c>
      <c r="V7">
        <v>19</v>
      </c>
      <c r="W7">
        <v>3</v>
      </c>
      <c r="X7">
        <v>18</v>
      </c>
      <c r="Y7">
        <v>3</v>
      </c>
    </row>
    <row r="8" spans="2:25" s="15" customFormat="1" ht="12">
      <c r="B8" s="39"/>
      <c r="C8" s="31"/>
      <c r="F8" s="16">
        <v>42398.81695601852</v>
      </c>
      <c r="G8" s="16">
        <v>42398.8353587963</v>
      </c>
      <c r="H8" s="16">
        <v>42398.8378125</v>
      </c>
      <c r="I8" s="15" t="s">
        <v>30</v>
      </c>
      <c r="J8" s="15" t="s">
        <v>17</v>
      </c>
      <c r="K8" s="15">
        <v>0</v>
      </c>
      <c r="L8" s="22"/>
      <c r="M8" s="22"/>
      <c r="T8">
        <v>25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42398.8378125</v>
      </c>
      <c r="G9" s="16">
        <v>42398.842465277776</v>
      </c>
      <c r="H9" s="16">
        <v>42398.84287037037</v>
      </c>
      <c r="I9" s="15" t="s">
        <v>27</v>
      </c>
      <c r="J9" s="15" t="s">
        <v>15</v>
      </c>
      <c r="K9" s="15">
        <v>0</v>
      </c>
      <c r="L9" s="22"/>
      <c r="M9" s="22"/>
      <c r="T9">
        <v>25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42398.84287037037</v>
      </c>
      <c r="G10" s="16">
        <v>42398.84875</v>
      </c>
      <c r="H10" s="16">
        <v>42398.8487962963</v>
      </c>
      <c r="I10" s="15" t="s">
        <v>80</v>
      </c>
      <c r="J10" s="15" t="s">
        <v>16</v>
      </c>
      <c r="K10" s="15">
        <v>0</v>
      </c>
      <c r="L10" s="22"/>
      <c r="M10" s="22"/>
      <c r="T10">
        <v>26</v>
      </c>
      <c r="U10">
        <v>3</v>
      </c>
      <c r="V10"/>
      <c r="W10"/>
      <c r="X10"/>
      <c r="Y10"/>
    </row>
    <row r="11" spans="2:25" s="15" customFormat="1" ht="12">
      <c r="B11" s="39"/>
      <c r="C11" s="31"/>
      <c r="F11" s="16">
        <v>42398.8487962963</v>
      </c>
      <c r="G11" s="16">
        <v>42398.91259259259</v>
      </c>
      <c r="H11" s="16">
        <v>42398.91375</v>
      </c>
      <c r="I11" s="15" t="s">
        <v>32</v>
      </c>
      <c r="J11" s="15" t="s">
        <v>16</v>
      </c>
      <c r="K11" s="15">
        <v>-1</v>
      </c>
      <c r="L11" s="22"/>
      <c r="M11" s="22"/>
      <c r="T11">
        <v>18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42398.91375</v>
      </c>
      <c r="G12" s="16">
        <v>42398.9152662037</v>
      </c>
      <c r="H12" s="16">
        <v>42398.91966435185</v>
      </c>
      <c r="I12" s="15" t="s">
        <v>83</v>
      </c>
      <c r="J12" s="15" t="s">
        <v>17</v>
      </c>
      <c r="K12" s="15">
        <v>0</v>
      </c>
      <c r="L12" s="22"/>
      <c r="M12" s="22"/>
      <c r="T12">
        <v>27</v>
      </c>
      <c r="U12">
        <v>3</v>
      </c>
      <c r="V12"/>
      <c r="W12"/>
      <c r="X12"/>
      <c r="Y12"/>
    </row>
    <row r="13" spans="2:25" s="15" customFormat="1" ht="12">
      <c r="B13" s="39"/>
      <c r="C13" s="31"/>
      <c r="F13" s="16">
        <v>42398.91966435185</v>
      </c>
      <c r="G13" s="16">
        <v>42398.922268518516</v>
      </c>
      <c r="H13" s="16">
        <v>42398.924733796295</v>
      </c>
      <c r="I13" s="15" t="s">
        <v>29</v>
      </c>
      <c r="J13" s="15" t="s">
        <v>18</v>
      </c>
      <c r="K13" s="15">
        <v>0</v>
      </c>
      <c r="L13" s="22"/>
      <c r="M13" s="22"/>
      <c r="T13">
        <v>28</v>
      </c>
      <c r="U13">
        <v>2</v>
      </c>
      <c r="V13">
        <v>17</v>
      </c>
      <c r="W13">
        <v>2</v>
      </c>
      <c r="X13"/>
      <c r="Y13"/>
    </row>
    <row r="14" spans="2:25" s="15" customFormat="1" ht="12">
      <c r="B14" s="39"/>
      <c r="C14" s="31"/>
      <c r="F14" s="16">
        <v>42398.924733796295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50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160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40">
        <v>40</v>
      </c>
      <c r="C23" s="32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/>
      <c r="C24" s="33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120</v>
      </c>
      <c r="C25" s="32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/>
      <c r="C27" s="32">
        <v>70</v>
      </c>
      <c r="F27" s="16"/>
      <c r="T27"/>
      <c r="U27"/>
      <c r="V27"/>
      <c r="W27"/>
      <c r="X27"/>
      <c r="Y27"/>
    </row>
    <row r="28" spans="2:25" s="15" customFormat="1" ht="12.75" thickBot="1">
      <c r="B28" s="41">
        <v>120</v>
      </c>
      <c r="C28" s="33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50" zoomScaleNormal="150" workbookViewId="0" topLeftCell="A1">
      <selection activeCell="K18" sqref="K1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42398.92481481482</v>
      </c>
      <c r="G2" s="16">
        <v>42398.92728009259</v>
      </c>
      <c r="H2" s="16">
        <v>42398.92947916667</v>
      </c>
      <c r="I2" s="15" t="s">
        <v>32</v>
      </c>
      <c r="J2" s="15" t="s">
        <v>17</v>
      </c>
      <c r="K2" s="15">
        <v>1</v>
      </c>
      <c r="L2" s="22">
        <v>100</v>
      </c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6">
        <f>SUM(B4:B30)</f>
        <v>2250</v>
      </c>
      <c r="C3" s="24">
        <f>SUM(C4:C30)</f>
        <v>1500</v>
      </c>
      <c r="F3" s="16">
        <v>42398.92947916667</v>
      </c>
      <c r="G3" s="16">
        <v>42398.932280092595</v>
      </c>
      <c r="H3" s="16">
        <v>42398.934282407405</v>
      </c>
      <c r="I3" s="15" t="s">
        <v>90</v>
      </c>
      <c r="J3" s="15" t="s">
        <v>18</v>
      </c>
      <c r="K3" s="15">
        <v>1</v>
      </c>
      <c r="L3" s="22">
        <v>100</v>
      </c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9"/>
      <c r="C4" s="31"/>
      <c r="F4" s="16">
        <v>42398.934282407405</v>
      </c>
      <c r="G4" s="16">
        <v>42398.93592592593</v>
      </c>
      <c r="H4" s="16">
        <v>42398.938796296294</v>
      </c>
      <c r="I4" s="15" t="s">
        <v>91</v>
      </c>
      <c r="J4" s="15" t="s">
        <v>16</v>
      </c>
      <c r="K4" s="15">
        <v>-1</v>
      </c>
      <c r="L4" s="22"/>
      <c r="M4" s="22"/>
      <c r="T4">
        <v>19</v>
      </c>
      <c r="U4">
        <v>2</v>
      </c>
      <c r="V4"/>
      <c r="W4"/>
      <c r="X4"/>
      <c r="Y4"/>
    </row>
    <row r="5" spans="2:25" s="15" customFormat="1" ht="12">
      <c r="B5" s="39"/>
      <c r="C5" s="31"/>
      <c r="F5" s="16">
        <v>42398.938796296294</v>
      </c>
      <c r="G5" s="16">
        <v>42398.94311342593</v>
      </c>
      <c r="H5" s="16">
        <v>42398.94314814815</v>
      </c>
      <c r="I5" s="15" t="s">
        <v>28</v>
      </c>
      <c r="J5" s="15" t="s">
        <v>16</v>
      </c>
      <c r="K5" s="15">
        <v>1</v>
      </c>
      <c r="L5" s="22"/>
      <c r="M5" s="22"/>
      <c r="T5">
        <v>22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42398.94314814815</v>
      </c>
      <c r="G6" s="16">
        <v>42398.945</v>
      </c>
      <c r="H6" s="16">
        <v>42398.948541666665</v>
      </c>
      <c r="I6" s="15" t="s">
        <v>83</v>
      </c>
      <c r="J6" s="15" t="s">
        <v>18</v>
      </c>
      <c r="K6" s="15">
        <v>-1</v>
      </c>
      <c r="L6" s="22"/>
      <c r="M6" s="22"/>
      <c r="T6">
        <v>18</v>
      </c>
      <c r="U6">
        <v>3</v>
      </c>
      <c r="V6"/>
      <c r="W6"/>
      <c r="X6"/>
      <c r="Y6"/>
    </row>
    <row r="7" spans="2:25" s="15" customFormat="1" ht="12">
      <c r="B7" s="39"/>
      <c r="C7" s="31"/>
      <c r="F7" s="16">
        <v>42398.948541666665</v>
      </c>
      <c r="G7" s="16">
        <v>42398.9500462963</v>
      </c>
      <c r="H7" s="16">
        <v>42398.9534375</v>
      </c>
      <c r="I7" s="15" t="s">
        <v>31</v>
      </c>
      <c r="J7" s="15" t="s">
        <v>17</v>
      </c>
      <c r="K7" s="15">
        <v>-2</v>
      </c>
      <c r="L7" s="22"/>
      <c r="M7" s="22"/>
      <c r="T7">
        <v>18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42398.9534375</v>
      </c>
      <c r="G8" s="16">
        <v>42398.9565625</v>
      </c>
      <c r="H8" s="16">
        <v>42398.95783564815</v>
      </c>
      <c r="I8" s="15" t="s">
        <v>36</v>
      </c>
      <c r="J8" s="15" t="s">
        <v>15</v>
      </c>
      <c r="K8" s="15">
        <v>-1</v>
      </c>
      <c r="L8" s="22">
        <v>100</v>
      </c>
      <c r="M8" s="22"/>
      <c r="T8">
        <v>17</v>
      </c>
      <c r="U8">
        <v>3</v>
      </c>
      <c r="V8">
        <v>17</v>
      </c>
      <c r="W8">
        <v>2</v>
      </c>
      <c r="X8"/>
      <c r="Y8"/>
    </row>
    <row r="9" spans="2:25" s="15" customFormat="1" ht="12">
      <c r="B9" s="39"/>
      <c r="C9" s="31"/>
      <c r="F9" s="16">
        <v>42398.95783564815</v>
      </c>
      <c r="G9" s="16">
        <v>42398.96341435185</v>
      </c>
      <c r="H9" s="16">
        <v>42398.9634375</v>
      </c>
      <c r="I9" s="15" t="s">
        <v>81</v>
      </c>
      <c r="J9" s="15" t="s">
        <v>18</v>
      </c>
      <c r="K9" s="15">
        <v>0</v>
      </c>
      <c r="L9" s="22"/>
      <c r="M9" s="22"/>
      <c r="T9">
        <v>23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42398.9634375</v>
      </c>
      <c r="G10" s="16">
        <v>42398.967210648145</v>
      </c>
      <c r="H10" s="16">
        <v>42398.96724537037</v>
      </c>
      <c r="I10" s="15" t="s">
        <v>33</v>
      </c>
      <c r="J10" s="15" t="s">
        <v>16</v>
      </c>
      <c r="K10" s="15">
        <v>1</v>
      </c>
      <c r="L10" s="22"/>
      <c r="M10" s="22"/>
      <c r="T10">
        <v>23</v>
      </c>
      <c r="U10">
        <v>3</v>
      </c>
      <c r="V10">
        <v>16</v>
      </c>
      <c r="W10">
        <v>3</v>
      </c>
      <c r="X10"/>
      <c r="Y10"/>
    </row>
    <row r="11" spans="2:25" s="15" customFormat="1" ht="12">
      <c r="B11" s="39"/>
      <c r="C11" s="31"/>
      <c r="F11" s="16">
        <v>42398.96724537037</v>
      </c>
      <c r="G11" s="16">
        <v>42398.97248842593</v>
      </c>
      <c r="H11" s="16">
        <v>42398.97253472222</v>
      </c>
      <c r="I11" s="15" t="s">
        <v>31</v>
      </c>
      <c r="J11" s="15" t="s">
        <v>17</v>
      </c>
      <c r="K11" s="15">
        <v>0</v>
      </c>
      <c r="L11" s="22"/>
      <c r="M11" s="22"/>
      <c r="T11">
        <v>24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39"/>
      <c r="C12" s="31"/>
      <c r="F12" s="16">
        <v>42398.97253472222</v>
      </c>
      <c r="G12" s="16">
        <v>42398.9747337963</v>
      </c>
      <c r="H12" s="16">
        <v>42398.978125</v>
      </c>
      <c r="I12" s="15" t="s">
        <v>30</v>
      </c>
      <c r="J12" s="15" t="s">
        <v>18</v>
      </c>
      <c r="K12" s="15">
        <v>1</v>
      </c>
      <c r="L12" s="22"/>
      <c r="M12" s="22"/>
      <c r="T12">
        <v>25</v>
      </c>
      <c r="U12">
        <v>2</v>
      </c>
      <c r="V12">
        <v>16</v>
      </c>
      <c r="W12">
        <v>2</v>
      </c>
      <c r="X12"/>
      <c r="Y12"/>
    </row>
    <row r="13" spans="2:25" s="15" customFormat="1" ht="12">
      <c r="B13" s="39">
        <v>700</v>
      </c>
      <c r="C13" s="31">
        <v>150</v>
      </c>
      <c r="F13" s="16">
        <v>42398.978125</v>
      </c>
      <c r="G13" s="16">
        <v>42398.97966435185</v>
      </c>
      <c r="H13" s="16">
        <v>42398.982615740744</v>
      </c>
      <c r="I13" s="15" t="s">
        <v>32</v>
      </c>
      <c r="J13" s="15" t="s">
        <v>16</v>
      </c>
      <c r="K13" s="15">
        <v>1</v>
      </c>
      <c r="L13" s="22"/>
      <c r="M13" s="22"/>
      <c r="T13">
        <v>25</v>
      </c>
      <c r="U13">
        <v>3</v>
      </c>
      <c r="V13">
        <v>14</v>
      </c>
      <c r="W13">
        <v>3</v>
      </c>
      <c r="X13"/>
      <c r="Y13"/>
    </row>
    <row r="14" spans="2:25" s="15" customFormat="1" ht="12">
      <c r="B14" s="39">
        <v>60</v>
      </c>
      <c r="C14" s="31">
        <v>30</v>
      </c>
      <c r="F14" s="16">
        <v>42398.982615740744</v>
      </c>
      <c r="G14" s="16">
        <v>42398.98440972222</v>
      </c>
      <c r="H14" s="16">
        <v>42398.9865625</v>
      </c>
      <c r="I14" s="15" t="s">
        <v>31</v>
      </c>
      <c r="J14" s="15" t="s">
        <v>15</v>
      </c>
      <c r="K14" s="15">
        <v>2</v>
      </c>
      <c r="L14" s="22"/>
      <c r="M14" s="22"/>
      <c r="T14">
        <v>26</v>
      </c>
      <c r="U14">
        <v>2</v>
      </c>
      <c r="V14">
        <v>15</v>
      </c>
      <c r="W14">
        <v>2</v>
      </c>
      <c r="X14"/>
      <c r="Y14"/>
    </row>
    <row r="15" spans="2:25" s="15" customFormat="1" ht="12">
      <c r="B15" s="39">
        <v>60</v>
      </c>
      <c r="C15" s="31">
        <v>500</v>
      </c>
      <c r="F15" s="16">
        <v>42398.9865625</v>
      </c>
      <c r="G15" s="16">
        <v>42398.98842592593</v>
      </c>
      <c r="H15" s="16">
        <v>42398.9903587963</v>
      </c>
      <c r="I15" s="15" t="s">
        <v>99</v>
      </c>
      <c r="J15" s="15" t="s">
        <v>17</v>
      </c>
      <c r="K15" s="15">
        <v>5</v>
      </c>
      <c r="L15" s="22"/>
      <c r="M15" s="22"/>
      <c r="T15">
        <v>27</v>
      </c>
      <c r="U15">
        <v>3</v>
      </c>
      <c r="V15">
        <v>13</v>
      </c>
      <c r="W15">
        <v>3</v>
      </c>
      <c r="X15"/>
      <c r="Y15"/>
    </row>
    <row r="16" spans="2:25" s="15" customFormat="1" ht="12">
      <c r="B16" s="39">
        <v>30</v>
      </c>
      <c r="C16" s="31">
        <v>30</v>
      </c>
      <c r="F16" s="16">
        <v>42398.9903587963</v>
      </c>
      <c r="G16" s="16">
        <v>42398.994722222225</v>
      </c>
      <c r="H16" s="16">
        <v>42398.99476851852</v>
      </c>
      <c r="I16" s="15" t="s">
        <v>28</v>
      </c>
      <c r="J16" s="15" t="s">
        <v>15</v>
      </c>
      <c r="K16" s="15">
        <v>2</v>
      </c>
      <c r="L16" s="22"/>
      <c r="M16" s="22"/>
      <c r="T16">
        <v>27</v>
      </c>
      <c r="U16">
        <v>2</v>
      </c>
      <c r="V16">
        <v>14</v>
      </c>
      <c r="W16">
        <v>2</v>
      </c>
      <c r="X16">
        <v>13</v>
      </c>
      <c r="Y16">
        <v>2</v>
      </c>
    </row>
    <row r="17" spans="2:25" s="15" customFormat="1" ht="12">
      <c r="B17" s="39">
        <v>100</v>
      </c>
      <c r="C17" s="31">
        <v>100</v>
      </c>
      <c r="F17" s="16">
        <v>42398.99476851852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200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100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620</v>
      </c>
      <c r="C20" s="32">
        <v>130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120</v>
      </c>
      <c r="C21" s="32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100</v>
      </c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39">
        <v>60</v>
      </c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/>
      <c r="C24" s="33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>
        <v>40</v>
      </c>
      <c r="C25" s="31">
        <v>90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1">
        <v>100</v>
      </c>
      <c r="C27" s="33">
        <v>30</v>
      </c>
      <c r="F27" s="16"/>
      <c r="T27"/>
      <c r="U27"/>
      <c r="V27"/>
      <c r="W27"/>
      <c r="X27"/>
      <c r="Y27"/>
    </row>
    <row r="28" spans="2:25" s="15" customFormat="1" ht="12.75" thickTop="1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150" zoomScaleNormal="150" workbookViewId="0" topLeftCell="A1">
      <selection activeCell="H13" sqref="H1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42398.99550925926</v>
      </c>
      <c r="G2" s="16">
        <v>42398.99774305556</v>
      </c>
      <c r="H2" s="16">
        <v>42398.99947916667</v>
      </c>
      <c r="I2" s="15" t="s">
        <v>83</v>
      </c>
      <c r="J2" s="15" t="s">
        <v>18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2740</v>
      </c>
      <c r="C3" s="24">
        <f>SUM(C4:C30)</f>
        <v>200</v>
      </c>
      <c r="F3" s="16">
        <v>42398.99947916667</v>
      </c>
      <c r="G3" s="16">
        <v>42399.0050462963</v>
      </c>
      <c r="H3" s="16">
        <v>42399.005902777775</v>
      </c>
      <c r="I3" s="15" t="s">
        <v>33</v>
      </c>
      <c r="J3" s="15" t="s">
        <v>17</v>
      </c>
      <c r="K3" s="15">
        <v>-1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9"/>
      <c r="C4" s="31"/>
      <c r="F4" s="16">
        <v>42399.005902777775</v>
      </c>
      <c r="G4" s="16">
        <v>42399.007835648146</v>
      </c>
      <c r="H4" s="16">
        <v>42399.009664351855</v>
      </c>
      <c r="I4" s="15" t="s">
        <v>31</v>
      </c>
      <c r="J4" s="15" t="s">
        <v>18</v>
      </c>
      <c r="K4" s="15">
        <v>1</v>
      </c>
      <c r="L4" s="22"/>
      <c r="M4" s="22"/>
      <c r="T4">
        <v>22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9"/>
      <c r="C5" s="31"/>
      <c r="F5" s="16">
        <v>42399.009664351855</v>
      </c>
      <c r="G5" s="16">
        <v>42399.012974537036</v>
      </c>
      <c r="H5" s="16">
        <v>42399.01576388889</v>
      </c>
      <c r="I5" s="15" t="s">
        <v>27</v>
      </c>
      <c r="J5" s="15" t="s">
        <v>16</v>
      </c>
      <c r="K5" s="15">
        <v>1</v>
      </c>
      <c r="L5" s="22"/>
      <c r="M5" s="22"/>
      <c r="T5">
        <v>23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9"/>
      <c r="C6" s="31"/>
      <c r="F6" s="16">
        <v>42399.01576388889</v>
      </c>
      <c r="G6" s="16">
        <v>42399.01802083333</v>
      </c>
      <c r="H6" s="16">
        <v>42399.02092592593</v>
      </c>
      <c r="I6" s="15" t="s">
        <v>27</v>
      </c>
      <c r="J6" s="15" t="s">
        <v>17</v>
      </c>
      <c r="K6" s="15">
        <v>-2</v>
      </c>
      <c r="L6" s="22"/>
      <c r="M6" s="22"/>
      <c r="T6">
        <v>17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42399.02092592593</v>
      </c>
      <c r="G7" s="16">
        <v>42399.02329861111</v>
      </c>
      <c r="H7" s="16">
        <v>42399.02777777778</v>
      </c>
      <c r="I7" s="15" t="s">
        <v>27</v>
      </c>
      <c r="J7" s="15" t="s">
        <v>17</v>
      </c>
      <c r="K7" s="15">
        <v>-1</v>
      </c>
      <c r="L7" s="22"/>
      <c r="M7" s="22"/>
      <c r="T7">
        <v>16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42399.02777777778</v>
      </c>
      <c r="G8" s="16">
        <v>42399.02960648148</v>
      </c>
      <c r="H8" s="16">
        <v>42399.03166666667</v>
      </c>
      <c r="I8" s="15" t="s">
        <v>28</v>
      </c>
      <c r="J8" s="15" t="s">
        <v>15</v>
      </c>
      <c r="K8" s="15">
        <v>3</v>
      </c>
      <c r="L8" s="22"/>
      <c r="M8" s="22"/>
      <c r="T8">
        <v>24</v>
      </c>
      <c r="U8">
        <v>2</v>
      </c>
      <c r="V8">
        <v>15</v>
      </c>
      <c r="W8">
        <v>2</v>
      </c>
      <c r="X8">
        <v>14</v>
      </c>
      <c r="Y8">
        <v>2</v>
      </c>
    </row>
    <row r="9" spans="2:25" s="15" customFormat="1" ht="12">
      <c r="B9" s="39"/>
      <c r="C9" s="31"/>
      <c r="F9" s="16">
        <v>42399.03166666667</v>
      </c>
      <c r="G9" s="16">
        <v>42399.43751157408</v>
      </c>
      <c r="H9" s="16">
        <v>42399.44167824074</v>
      </c>
      <c r="I9" s="15" t="s">
        <v>28</v>
      </c>
      <c r="J9" s="15" t="s">
        <v>15</v>
      </c>
      <c r="K9" s="15">
        <v>-1</v>
      </c>
      <c r="L9" s="22"/>
      <c r="M9" s="22"/>
      <c r="T9">
        <v>19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42399.44167824074</v>
      </c>
      <c r="G10" s="16">
        <v>42399.44306712963</v>
      </c>
      <c r="H10" s="16">
        <v>42399.44679398148</v>
      </c>
      <c r="I10" s="15" t="s">
        <v>36</v>
      </c>
      <c r="J10" s="15" t="s">
        <v>15</v>
      </c>
      <c r="K10" s="15">
        <v>0</v>
      </c>
      <c r="L10" s="22"/>
      <c r="M10" s="22"/>
      <c r="T10">
        <v>25</v>
      </c>
      <c r="U10">
        <v>2</v>
      </c>
      <c r="V10">
        <v>13</v>
      </c>
      <c r="W10">
        <v>2</v>
      </c>
      <c r="X10"/>
      <c r="Y10"/>
    </row>
    <row r="11" spans="2:25" s="15" customFormat="1" ht="12">
      <c r="B11" s="39">
        <v>700</v>
      </c>
      <c r="C11" s="31"/>
      <c r="F11" s="16">
        <v>42399.44679398148</v>
      </c>
      <c r="G11" s="16">
        <v>42399.448530092595</v>
      </c>
      <c r="H11" s="16">
        <v>42399.45113425926</v>
      </c>
      <c r="I11" s="15" t="s">
        <v>28</v>
      </c>
      <c r="J11" s="15" t="s">
        <v>15</v>
      </c>
      <c r="K11" s="15">
        <v>1</v>
      </c>
      <c r="L11" s="22"/>
      <c r="M11" s="22"/>
      <c r="T11">
        <v>26</v>
      </c>
      <c r="U11">
        <v>2</v>
      </c>
      <c r="V11">
        <v>12</v>
      </c>
      <c r="W11">
        <v>2</v>
      </c>
      <c r="X11">
        <v>11</v>
      </c>
      <c r="Y11">
        <v>2</v>
      </c>
    </row>
    <row r="12" spans="2:25" s="15" customFormat="1" ht="12">
      <c r="B12" s="39">
        <v>30</v>
      </c>
      <c r="C12" s="31"/>
      <c r="F12" s="16">
        <v>42399.45113425926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>
        <v>500</v>
      </c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500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90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100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200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70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60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40"/>
      <c r="C23" s="3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100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180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>
        <v>100</v>
      </c>
      <c r="C26" s="33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150" zoomScaleNormal="150" workbookViewId="0" topLeftCell="A1">
      <selection activeCell="M11" sqref="M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42399.451631944445</v>
      </c>
      <c r="G2" s="16">
        <v>42399.45353009259</v>
      </c>
      <c r="H2" s="16">
        <v>42399.45569444444</v>
      </c>
      <c r="I2" s="15" t="s">
        <v>37</v>
      </c>
      <c r="J2" s="15" t="s">
        <v>18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1240</v>
      </c>
      <c r="C3" s="24">
        <f>SUM(C4:C30)</f>
        <v>1830</v>
      </c>
      <c r="F3" s="16">
        <v>42399.45569444444</v>
      </c>
      <c r="G3" s="16">
        <v>42399.456967592596</v>
      </c>
      <c r="H3" s="16">
        <v>42399.459861111114</v>
      </c>
      <c r="I3" s="15" t="s">
        <v>30</v>
      </c>
      <c r="J3" s="15" t="s">
        <v>15</v>
      </c>
      <c r="K3" s="15">
        <v>1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9"/>
      <c r="C4" s="31"/>
      <c r="F4" s="16">
        <v>42399.459861111114</v>
      </c>
      <c r="G4" s="16">
        <v>42399.46166666667</v>
      </c>
      <c r="H4" s="16">
        <v>42399.46467592593</v>
      </c>
      <c r="I4" s="15" t="s">
        <v>27</v>
      </c>
      <c r="J4" s="15" t="s">
        <v>17</v>
      </c>
      <c r="K4" s="15">
        <v>0</v>
      </c>
      <c r="L4" s="22"/>
      <c r="M4" s="22"/>
      <c r="T4">
        <v>23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42399.46467592593</v>
      </c>
      <c r="G5" s="16">
        <v>42399.4675</v>
      </c>
      <c r="H5" s="16">
        <v>42399.47042824074</v>
      </c>
      <c r="I5" s="15" t="s">
        <v>33</v>
      </c>
      <c r="J5" s="15" t="s">
        <v>15</v>
      </c>
      <c r="K5" s="15">
        <v>1</v>
      </c>
      <c r="L5" s="22"/>
      <c r="M5" s="22"/>
      <c r="T5">
        <v>24</v>
      </c>
      <c r="U5">
        <v>2</v>
      </c>
      <c r="V5">
        <v>18</v>
      </c>
      <c r="W5">
        <v>2</v>
      </c>
      <c r="X5"/>
      <c r="Y5"/>
    </row>
    <row r="6" spans="2:25" s="15" customFormat="1" ht="12">
      <c r="B6" s="39"/>
      <c r="C6" s="31"/>
      <c r="F6" s="16">
        <v>42399.47042824074</v>
      </c>
      <c r="G6" s="16">
        <v>42399.47336805556</v>
      </c>
      <c r="H6" s="16">
        <v>42399.4756712963</v>
      </c>
      <c r="I6" s="15" t="s">
        <v>90</v>
      </c>
      <c r="J6" s="15" t="s">
        <v>17</v>
      </c>
      <c r="K6" s="15">
        <v>0</v>
      </c>
      <c r="L6" s="22"/>
      <c r="M6" s="22"/>
      <c r="T6">
        <v>24</v>
      </c>
      <c r="U6">
        <v>3</v>
      </c>
      <c r="V6">
        <v>20</v>
      </c>
      <c r="W6">
        <v>3</v>
      </c>
      <c r="X6">
        <v>19</v>
      </c>
      <c r="Y6">
        <v>3</v>
      </c>
    </row>
    <row r="7" spans="2:25" s="15" customFormat="1" ht="12">
      <c r="B7" s="39"/>
      <c r="C7" s="31"/>
      <c r="F7" s="16">
        <v>42399.4756712963</v>
      </c>
      <c r="G7" s="16">
        <v>42399.47782407407</v>
      </c>
      <c r="H7" s="16">
        <v>42399.48267361111</v>
      </c>
      <c r="I7" s="15" t="s">
        <v>31</v>
      </c>
      <c r="J7" s="15" t="s">
        <v>17</v>
      </c>
      <c r="K7" s="15">
        <v>-3</v>
      </c>
      <c r="L7" s="22"/>
      <c r="M7" s="22"/>
      <c r="T7">
        <v>17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42399.48267361111</v>
      </c>
      <c r="G8" s="16">
        <v>42399.48600694445</v>
      </c>
      <c r="H8" s="16">
        <v>42399.48804398148</v>
      </c>
      <c r="I8" s="15" t="s">
        <v>32</v>
      </c>
      <c r="J8" s="15" t="s">
        <v>16</v>
      </c>
      <c r="K8" s="15">
        <v>0</v>
      </c>
      <c r="L8" s="22"/>
      <c r="M8" s="22"/>
      <c r="T8">
        <v>25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42399.48804398148</v>
      </c>
      <c r="G9" s="16">
        <v>42399.490115740744</v>
      </c>
      <c r="H9" s="16">
        <v>42399.494305555556</v>
      </c>
      <c r="I9" s="15" t="s">
        <v>37</v>
      </c>
      <c r="J9" s="15" t="s">
        <v>16</v>
      </c>
      <c r="K9" s="15">
        <v>-1</v>
      </c>
      <c r="L9" s="22"/>
      <c r="M9" s="22"/>
      <c r="T9">
        <v>16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42399.494305555556</v>
      </c>
      <c r="G10" s="16">
        <v>42399.49670138889</v>
      </c>
      <c r="H10" s="16">
        <v>42399.50003472222</v>
      </c>
      <c r="I10" s="15" t="s">
        <v>28</v>
      </c>
      <c r="J10" s="15" t="s">
        <v>18</v>
      </c>
      <c r="K10" s="15">
        <v>1</v>
      </c>
      <c r="L10" s="22"/>
      <c r="M10" s="22"/>
      <c r="T10">
        <v>25</v>
      </c>
      <c r="U10">
        <v>2</v>
      </c>
      <c r="V10">
        <v>15</v>
      </c>
      <c r="W10">
        <v>2</v>
      </c>
      <c r="X10"/>
      <c r="Y10"/>
    </row>
    <row r="11" spans="2:25" s="15" customFormat="1" ht="12">
      <c r="B11" s="39"/>
      <c r="C11" s="31"/>
      <c r="F11" s="16">
        <v>42399.50003472222</v>
      </c>
      <c r="G11" s="16">
        <v>42399.503125</v>
      </c>
      <c r="H11" s="16">
        <v>42399.50655092593</v>
      </c>
      <c r="I11" s="15" t="s">
        <v>28</v>
      </c>
      <c r="J11" s="15" t="s">
        <v>15</v>
      </c>
      <c r="K11" s="15">
        <v>-1</v>
      </c>
      <c r="L11" s="22"/>
      <c r="M11" s="22"/>
      <c r="T11">
        <v>18</v>
      </c>
      <c r="U11">
        <v>3</v>
      </c>
      <c r="V11"/>
      <c r="W11"/>
      <c r="X11"/>
      <c r="Y11"/>
    </row>
    <row r="12" spans="2:25" s="15" customFormat="1" ht="12">
      <c r="B12" s="39"/>
      <c r="C12" s="31"/>
      <c r="F12" s="16">
        <v>42399.50655092593</v>
      </c>
      <c r="G12" s="16">
        <v>42399.50929398148</v>
      </c>
      <c r="H12" s="16">
        <v>42399.51256944444</v>
      </c>
      <c r="I12" s="15" t="s">
        <v>33</v>
      </c>
      <c r="J12" s="15" t="s">
        <v>17</v>
      </c>
      <c r="K12" s="15">
        <v>0</v>
      </c>
      <c r="L12" s="22"/>
      <c r="M12" s="22"/>
      <c r="T12">
        <v>26</v>
      </c>
      <c r="U12">
        <v>3</v>
      </c>
      <c r="V12"/>
      <c r="W12"/>
      <c r="X12"/>
      <c r="Y12"/>
    </row>
    <row r="13" spans="2:25" s="15" customFormat="1" ht="12">
      <c r="B13" s="39">
        <v>500</v>
      </c>
      <c r="C13" s="31"/>
      <c r="F13" s="16">
        <v>42399.51256944444</v>
      </c>
      <c r="G13" s="16">
        <v>42399.51532407408</v>
      </c>
      <c r="H13" s="16">
        <v>42399.51783564815</v>
      </c>
      <c r="I13" s="15" t="s">
        <v>31</v>
      </c>
      <c r="J13" s="15" t="s">
        <v>16</v>
      </c>
      <c r="K13" s="15">
        <v>1</v>
      </c>
      <c r="L13" s="22"/>
      <c r="M13" s="22"/>
      <c r="T13">
        <v>27</v>
      </c>
      <c r="U13">
        <v>3</v>
      </c>
      <c r="V13">
        <v>17</v>
      </c>
      <c r="W13">
        <v>3</v>
      </c>
      <c r="X13"/>
      <c r="Y13"/>
    </row>
    <row r="14" spans="2:25" s="15" customFormat="1" ht="12">
      <c r="B14" s="39">
        <v>30</v>
      </c>
      <c r="C14" s="31"/>
      <c r="F14" s="16">
        <v>42399.51783564815</v>
      </c>
      <c r="G14" s="16">
        <v>42399.51966435185</v>
      </c>
      <c r="H14" s="16">
        <v>42399.52208333334</v>
      </c>
      <c r="I14" s="15" t="s">
        <v>28</v>
      </c>
      <c r="J14" s="15" t="s">
        <v>15</v>
      </c>
      <c r="K14" s="15">
        <v>1</v>
      </c>
      <c r="L14" s="22"/>
      <c r="M14" s="22"/>
      <c r="T14">
        <v>28</v>
      </c>
      <c r="U14">
        <v>2</v>
      </c>
      <c r="V14">
        <v>14</v>
      </c>
      <c r="W14">
        <v>2</v>
      </c>
      <c r="X14">
        <v>13</v>
      </c>
      <c r="Y14">
        <v>2</v>
      </c>
    </row>
    <row r="15" spans="2:25" s="15" customFormat="1" ht="12">
      <c r="B15" s="39">
        <v>30</v>
      </c>
      <c r="C15" s="31"/>
      <c r="F15" s="16">
        <v>42399.52208333334</v>
      </c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50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150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750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90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40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40"/>
      <c r="C23" s="3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60</v>
      </c>
      <c r="C24" s="33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100</v>
      </c>
      <c r="C25" s="32">
        <v>90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/>
      <c r="C27" s="32">
        <v>60</v>
      </c>
      <c r="F27" s="16"/>
      <c r="T27"/>
      <c r="U27"/>
      <c r="V27"/>
      <c r="W27"/>
      <c r="X27"/>
      <c r="Y27"/>
    </row>
    <row r="28" spans="2:25" s="15" customFormat="1" ht="12.75" thickBot="1">
      <c r="B28" s="41">
        <v>100</v>
      </c>
      <c r="C28" s="33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150" zoomScaleNormal="150" workbookViewId="0" topLeftCell="A1">
      <selection activeCell="O10" sqref="O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42399.52300925926</v>
      </c>
      <c r="G2" s="16">
        <v>42399.54986111111</v>
      </c>
      <c r="H2" s="16">
        <v>42399.55465277778</v>
      </c>
      <c r="I2" s="15" t="s">
        <v>28</v>
      </c>
      <c r="J2" s="15" t="s">
        <v>18</v>
      </c>
      <c r="K2" s="15">
        <v>-2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24">
        <f>SUM(B4:B30)</f>
        <v>1260</v>
      </c>
      <c r="C3" s="24">
        <f>SUM(C4:C30)</f>
        <v>1700</v>
      </c>
      <c r="F3" s="16">
        <v>42399.55465277778</v>
      </c>
      <c r="G3" s="16">
        <v>42399.55743055556</v>
      </c>
      <c r="H3" s="16">
        <v>42399.55881944444</v>
      </c>
      <c r="I3" s="15" t="s">
        <v>32</v>
      </c>
      <c r="J3" s="15" t="s">
        <v>15</v>
      </c>
      <c r="K3" s="15">
        <v>1</v>
      </c>
      <c r="L3" s="22"/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9"/>
      <c r="C4" s="31"/>
      <c r="F4" s="16">
        <v>42399.55881944444</v>
      </c>
      <c r="G4" s="16">
        <v>42399.56259259259</v>
      </c>
      <c r="H4" s="16">
        <v>42399.566145833334</v>
      </c>
      <c r="I4" s="15" t="s">
        <v>28</v>
      </c>
      <c r="J4" s="15" t="s">
        <v>17</v>
      </c>
      <c r="K4" s="15">
        <v>-2</v>
      </c>
      <c r="L4" s="22"/>
      <c r="M4" s="22"/>
      <c r="T4">
        <v>19</v>
      </c>
      <c r="U4">
        <v>2</v>
      </c>
      <c r="V4"/>
      <c r="W4"/>
      <c r="X4"/>
      <c r="Y4"/>
    </row>
    <row r="5" spans="2:25" s="15" customFormat="1" ht="12">
      <c r="B5" s="39"/>
      <c r="C5" s="31"/>
      <c r="F5" s="16">
        <v>42399.566145833334</v>
      </c>
      <c r="G5" s="16">
        <v>42399.57064814815</v>
      </c>
      <c r="H5" s="16">
        <v>42399.57072916667</v>
      </c>
      <c r="I5" s="15" t="s">
        <v>84</v>
      </c>
      <c r="J5" s="15" t="s">
        <v>18</v>
      </c>
      <c r="K5" s="15">
        <v>0</v>
      </c>
      <c r="L5" s="22"/>
      <c r="M5" s="22"/>
      <c r="T5">
        <v>22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42399.57072916667</v>
      </c>
      <c r="G6" s="16">
        <v>42399.57450231481</v>
      </c>
      <c r="H6" s="16">
        <v>42399.576574074075</v>
      </c>
      <c r="I6" s="15" t="s">
        <v>101</v>
      </c>
      <c r="J6" s="15" t="s">
        <v>18</v>
      </c>
      <c r="K6" s="15">
        <v>-2</v>
      </c>
      <c r="L6" s="22"/>
      <c r="M6" s="22"/>
      <c r="T6">
        <v>19</v>
      </c>
      <c r="U6">
        <v>3</v>
      </c>
      <c r="V6"/>
      <c r="W6"/>
      <c r="X6"/>
      <c r="Y6"/>
    </row>
    <row r="7" spans="2:25" s="15" customFormat="1" ht="12">
      <c r="B7" s="39"/>
      <c r="C7" s="31"/>
      <c r="F7" s="16">
        <v>42399.576574074075</v>
      </c>
      <c r="G7" s="16">
        <v>42399.578726851854</v>
      </c>
      <c r="H7" s="16">
        <v>42399.58194444444</v>
      </c>
      <c r="I7" s="15" t="s">
        <v>28</v>
      </c>
      <c r="J7" s="15" t="s">
        <v>15</v>
      </c>
      <c r="K7" s="15">
        <v>0</v>
      </c>
      <c r="L7" s="22"/>
      <c r="M7" s="22"/>
      <c r="T7">
        <v>23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9"/>
      <c r="C8" s="31"/>
      <c r="F8" s="16">
        <v>42399.58194444444</v>
      </c>
      <c r="G8" s="16">
        <v>42399.58347222222</v>
      </c>
      <c r="H8" s="16">
        <v>42399.5874537037</v>
      </c>
      <c r="I8" s="15" t="s">
        <v>28</v>
      </c>
      <c r="J8" s="15" t="s">
        <v>18</v>
      </c>
      <c r="K8" s="15">
        <v>2</v>
      </c>
      <c r="L8" s="22"/>
      <c r="M8" s="22"/>
      <c r="T8">
        <v>24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9"/>
      <c r="C9" s="31"/>
      <c r="F9" s="16">
        <v>42399.5874537037</v>
      </c>
      <c r="G9" s="16">
        <v>42399.58980324074</v>
      </c>
      <c r="H9" s="16">
        <v>42399.59275462963</v>
      </c>
      <c r="I9" s="15" t="s">
        <v>28</v>
      </c>
      <c r="J9" s="15" t="s">
        <v>16</v>
      </c>
      <c r="K9" s="15">
        <v>2</v>
      </c>
      <c r="L9" s="22"/>
      <c r="M9" s="22"/>
      <c r="T9">
        <v>25</v>
      </c>
      <c r="U9">
        <v>3</v>
      </c>
      <c r="V9">
        <v>18</v>
      </c>
      <c r="W9">
        <v>3</v>
      </c>
      <c r="X9"/>
      <c r="Y9"/>
    </row>
    <row r="10" spans="2:25" s="15" customFormat="1" ht="12">
      <c r="B10" s="39"/>
      <c r="C10" s="31"/>
      <c r="F10" s="16">
        <v>42399.59275462963</v>
      </c>
      <c r="G10" s="16">
        <v>42399.59780092593</v>
      </c>
      <c r="H10" s="16">
        <v>42399.599803240744</v>
      </c>
      <c r="I10" s="15" t="s">
        <v>86</v>
      </c>
      <c r="J10" s="15" t="s">
        <v>18</v>
      </c>
      <c r="K10" s="15">
        <v>-2</v>
      </c>
      <c r="L10" s="22"/>
      <c r="M10" s="22"/>
      <c r="T10">
        <v>17</v>
      </c>
      <c r="U10">
        <v>3</v>
      </c>
      <c r="V10"/>
      <c r="W10"/>
      <c r="X10"/>
      <c r="Y10"/>
    </row>
    <row r="11" spans="2:25" s="15" customFormat="1" ht="12">
      <c r="B11" s="39"/>
      <c r="C11" s="31"/>
      <c r="F11" s="16">
        <v>42399.599803240744</v>
      </c>
      <c r="G11" s="16">
        <v>42399.60795138889</v>
      </c>
      <c r="H11" s="16">
        <v>42399.607986111114</v>
      </c>
      <c r="I11" s="15" t="s">
        <v>33</v>
      </c>
      <c r="J11" s="15" t="s">
        <v>16</v>
      </c>
      <c r="K11" s="15">
        <v>2</v>
      </c>
      <c r="L11" s="22"/>
      <c r="M11" s="22"/>
      <c r="T11">
        <v>26</v>
      </c>
      <c r="U11">
        <v>3</v>
      </c>
      <c r="V11">
        <v>16</v>
      </c>
      <c r="W11">
        <v>3</v>
      </c>
      <c r="X11"/>
      <c r="Y11"/>
    </row>
    <row r="12" spans="2:25" s="15" customFormat="1" ht="12">
      <c r="B12" s="39"/>
      <c r="C12" s="31"/>
      <c r="F12" s="16">
        <v>42399.607986111114</v>
      </c>
      <c r="G12" s="16">
        <v>42399.6115162037</v>
      </c>
      <c r="H12" s="16">
        <v>42399.61369212963</v>
      </c>
      <c r="I12" s="15" t="s">
        <v>37</v>
      </c>
      <c r="J12" s="15" t="s">
        <v>16</v>
      </c>
      <c r="K12" s="15">
        <v>1</v>
      </c>
      <c r="L12" s="22"/>
      <c r="M12" s="22"/>
      <c r="T12">
        <v>27</v>
      </c>
      <c r="U12">
        <v>3</v>
      </c>
      <c r="V12">
        <v>15</v>
      </c>
      <c r="W12">
        <v>3</v>
      </c>
      <c r="X12">
        <v>14</v>
      </c>
      <c r="Y12">
        <v>3</v>
      </c>
    </row>
    <row r="13" spans="2:25" s="15" customFormat="1" ht="12">
      <c r="B13" s="39"/>
      <c r="C13" s="31"/>
      <c r="F13" s="16">
        <v>42399.61369212963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>
        <v>500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>
        <v>30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>
        <v>60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60</v>
      </c>
      <c r="C17" s="31">
        <v>200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700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100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90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80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3.5" thickBot="1" thickTop="1">
      <c r="B23" s="41">
        <v>100</v>
      </c>
      <c r="C23" s="33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/>
      <c r="C25" s="32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1"/>
      <c r="C27" s="33">
        <v>90</v>
      </c>
      <c r="F27" s="16"/>
      <c r="T27"/>
      <c r="U27"/>
      <c r="V27"/>
      <c r="W27"/>
      <c r="X27"/>
      <c r="Y27"/>
    </row>
    <row r="28" spans="2:25" s="15" customFormat="1" ht="12.75" thickTop="1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150" zoomScaleNormal="150" workbookViewId="0" topLeftCell="A1">
      <selection activeCell="J10" sqref="J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42399.61394675926</v>
      </c>
      <c r="G2" s="16">
        <v>42399.6421875</v>
      </c>
      <c r="H2" s="16">
        <v>42399.64396990741</v>
      </c>
      <c r="I2" s="15" t="s">
        <v>32</v>
      </c>
      <c r="J2" s="15" t="s">
        <v>17</v>
      </c>
      <c r="K2" s="15">
        <v>1</v>
      </c>
      <c r="L2" s="22">
        <v>100</v>
      </c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1570</v>
      </c>
      <c r="C3" s="24">
        <f>SUM(C4:C30)</f>
        <v>1940</v>
      </c>
      <c r="F3" s="16">
        <v>42399.64396990741</v>
      </c>
      <c r="G3" s="16">
        <v>42399.64550925926</v>
      </c>
      <c r="H3" s="16">
        <v>42399.64655092593</v>
      </c>
      <c r="I3" s="15" t="s">
        <v>31</v>
      </c>
      <c r="J3" s="15" t="s">
        <v>18</v>
      </c>
      <c r="K3" s="15">
        <v>2</v>
      </c>
      <c r="L3" s="22"/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9"/>
      <c r="C4" s="31"/>
      <c r="F4" s="16">
        <v>42399.64655092593</v>
      </c>
      <c r="G4" s="16">
        <v>42399.64892361111</v>
      </c>
      <c r="H4" s="16">
        <v>42399.65650462963</v>
      </c>
      <c r="I4" s="15" t="s">
        <v>91</v>
      </c>
      <c r="J4" s="15" t="s">
        <v>17</v>
      </c>
      <c r="K4" s="15">
        <v>-1</v>
      </c>
      <c r="L4" s="22"/>
      <c r="M4" s="22"/>
      <c r="T4">
        <v>19</v>
      </c>
      <c r="U4">
        <v>2</v>
      </c>
      <c r="V4"/>
      <c r="W4"/>
      <c r="X4"/>
      <c r="Y4"/>
    </row>
    <row r="5" spans="2:25" s="15" customFormat="1" ht="12">
      <c r="B5" s="39"/>
      <c r="C5" s="31"/>
      <c r="F5" s="16">
        <v>42399.65650462963</v>
      </c>
      <c r="G5" s="16">
        <v>42399.6578125</v>
      </c>
      <c r="H5" s="16">
        <v>42399.65917824074</v>
      </c>
      <c r="I5" s="15" t="s">
        <v>29</v>
      </c>
      <c r="J5" s="15" t="s">
        <v>17</v>
      </c>
      <c r="K5" s="15">
        <v>1</v>
      </c>
      <c r="L5" s="22"/>
      <c r="M5" s="22"/>
      <c r="T5">
        <v>22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42399.65918981482</v>
      </c>
      <c r="G6" s="16">
        <v>42399.661087962966</v>
      </c>
      <c r="H6" s="16">
        <v>42399.66438657408</v>
      </c>
      <c r="I6" s="15" t="s">
        <v>29</v>
      </c>
      <c r="J6" s="15" t="s">
        <v>16</v>
      </c>
      <c r="K6" s="15">
        <v>-3</v>
      </c>
      <c r="L6" s="22"/>
      <c r="M6" s="22"/>
      <c r="T6">
        <v>18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42399.66438657408</v>
      </c>
      <c r="G7" s="16">
        <v>42399.67144675926</v>
      </c>
      <c r="H7" s="16">
        <v>42399.67150462963</v>
      </c>
      <c r="I7" s="15" t="s">
        <v>34</v>
      </c>
      <c r="J7" s="15" t="s">
        <v>15</v>
      </c>
      <c r="K7" s="15">
        <v>0</v>
      </c>
      <c r="L7" s="22"/>
      <c r="M7" s="22"/>
      <c r="T7">
        <v>23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42399.67150462963</v>
      </c>
      <c r="G8" s="16">
        <v>42399.675775462965</v>
      </c>
      <c r="H8" s="16">
        <v>42399.67815972222</v>
      </c>
      <c r="I8" s="15" t="s">
        <v>82</v>
      </c>
      <c r="J8" s="15" t="s">
        <v>15</v>
      </c>
      <c r="K8" s="15">
        <v>-1</v>
      </c>
      <c r="L8" s="22"/>
      <c r="M8" s="22"/>
      <c r="T8">
        <v>18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42399.67815972222</v>
      </c>
      <c r="G9" s="16">
        <v>42399.679930555554</v>
      </c>
      <c r="H9" s="16">
        <v>42399.68240740741</v>
      </c>
      <c r="I9" s="15" t="s">
        <v>29</v>
      </c>
      <c r="J9" s="15" t="s">
        <v>17</v>
      </c>
      <c r="K9" s="15">
        <v>-1</v>
      </c>
      <c r="L9" s="22"/>
      <c r="M9" s="22"/>
      <c r="T9">
        <v>17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42399.68240740741</v>
      </c>
      <c r="G10" s="16">
        <v>42399.685277777775</v>
      </c>
      <c r="H10" s="16">
        <v>42399.68813657408</v>
      </c>
      <c r="I10" s="15" t="s">
        <v>29</v>
      </c>
      <c r="J10" s="15" t="s">
        <v>17</v>
      </c>
      <c r="K10" s="15">
        <v>1</v>
      </c>
      <c r="L10" s="22"/>
      <c r="M10" s="22"/>
      <c r="T10">
        <v>24</v>
      </c>
      <c r="U10">
        <v>3</v>
      </c>
      <c r="V10">
        <v>17</v>
      </c>
      <c r="W10">
        <v>3</v>
      </c>
      <c r="X10">
        <v>16</v>
      </c>
      <c r="Y10">
        <v>3</v>
      </c>
    </row>
    <row r="11" spans="2:25" s="15" customFormat="1" ht="12">
      <c r="B11" s="39"/>
      <c r="C11" s="31"/>
      <c r="F11" s="16">
        <v>42399.68813657408</v>
      </c>
      <c r="G11" s="16">
        <v>42399.692037037035</v>
      </c>
      <c r="H11" s="16">
        <v>42399.692083333335</v>
      </c>
      <c r="I11" s="15" t="s">
        <v>33</v>
      </c>
      <c r="J11" s="15" t="s">
        <v>15</v>
      </c>
      <c r="K11" s="15">
        <v>0</v>
      </c>
      <c r="L11" s="22"/>
      <c r="M11" s="22"/>
      <c r="T11">
        <v>25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42399.692083333335</v>
      </c>
      <c r="G12" s="16">
        <v>42399.69425925926</v>
      </c>
      <c r="H12" s="16">
        <v>42399.69664351852</v>
      </c>
      <c r="I12" s="15" t="s">
        <v>33</v>
      </c>
      <c r="J12" s="15" t="s">
        <v>15</v>
      </c>
      <c r="K12" s="15">
        <v>1</v>
      </c>
      <c r="L12" s="22"/>
      <c r="M12" s="22"/>
      <c r="T12">
        <v>26</v>
      </c>
      <c r="U12">
        <v>2</v>
      </c>
      <c r="V12">
        <v>16</v>
      </c>
      <c r="W12">
        <v>2</v>
      </c>
      <c r="X12"/>
      <c r="Y12"/>
    </row>
    <row r="13" spans="2:25" s="15" customFormat="1" ht="12">
      <c r="B13" s="39">
        <v>500</v>
      </c>
      <c r="C13" s="31">
        <v>100</v>
      </c>
      <c r="F13" s="16">
        <v>42399.69664351852</v>
      </c>
      <c r="G13" s="16">
        <v>42399.70017361111</v>
      </c>
      <c r="H13" s="16">
        <v>42399.700208333335</v>
      </c>
      <c r="I13" s="15" t="s">
        <v>30</v>
      </c>
      <c r="J13" s="15" t="s">
        <v>15</v>
      </c>
      <c r="K13" s="15">
        <v>1</v>
      </c>
      <c r="L13" s="22"/>
      <c r="M13" s="22"/>
      <c r="T13">
        <v>27</v>
      </c>
      <c r="U13">
        <v>2</v>
      </c>
      <c r="V13">
        <v>15</v>
      </c>
      <c r="W13">
        <v>2</v>
      </c>
      <c r="X13"/>
      <c r="Y13"/>
    </row>
    <row r="14" spans="2:25" s="15" customFormat="1" ht="12">
      <c r="B14" s="39">
        <v>30</v>
      </c>
      <c r="C14" s="31">
        <v>30</v>
      </c>
      <c r="F14" s="16">
        <v>42399.700208333335</v>
      </c>
      <c r="G14" s="16">
        <v>42399.70271990741</v>
      </c>
      <c r="H14" s="16">
        <v>42399.70511574074</v>
      </c>
      <c r="I14" s="15" t="s">
        <v>90</v>
      </c>
      <c r="J14" s="15" t="s">
        <v>17</v>
      </c>
      <c r="K14" s="15">
        <v>0</v>
      </c>
      <c r="L14" s="22"/>
      <c r="M14" s="22"/>
      <c r="T14">
        <v>27</v>
      </c>
      <c r="U14">
        <v>3</v>
      </c>
      <c r="V14">
        <v>15</v>
      </c>
      <c r="W14">
        <v>3</v>
      </c>
      <c r="X14"/>
      <c r="Y14"/>
    </row>
    <row r="15" spans="2:25" s="15" customFormat="1" ht="12">
      <c r="B15" s="39">
        <v>30</v>
      </c>
      <c r="C15" s="31">
        <v>500</v>
      </c>
      <c r="F15" s="16">
        <v>42399.70511574074</v>
      </c>
      <c r="G15" s="16">
        <v>42399.71532407407</v>
      </c>
      <c r="H15" s="16">
        <v>42399.715636574074</v>
      </c>
      <c r="I15" s="15" t="s">
        <v>83</v>
      </c>
      <c r="J15" s="15" t="s">
        <v>16</v>
      </c>
      <c r="K15" s="15">
        <v>1</v>
      </c>
      <c r="L15" s="22"/>
      <c r="M15" s="22"/>
      <c r="T15">
        <v>28</v>
      </c>
      <c r="U15">
        <v>3</v>
      </c>
      <c r="V15">
        <v>14</v>
      </c>
      <c r="W15">
        <v>3</v>
      </c>
      <c r="X15"/>
      <c r="Y15"/>
    </row>
    <row r="16" spans="2:25" s="15" customFormat="1" ht="12">
      <c r="B16" s="39">
        <v>30</v>
      </c>
      <c r="C16" s="31">
        <v>500</v>
      </c>
      <c r="F16" s="16">
        <v>42399.715636574074</v>
      </c>
      <c r="G16" s="16">
        <v>42399.7212037037</v>
      </c>
      <c r="H16" s="16">
        <v>42399.72125</v>
      </c>
      <c r="I16" s="15" t="s">
        <v>30</v>
      </c>
      <c r="J16" s="15" t="s">
        <v>15</v>
      </c>
      <c r="K16" s="15">
        <v>-1</v>
      </c>
      <c r="L16" s="22"/>
      <c r="M16" s="22"/>
      <c r="T16">
        <v>13</v>
      </c>
      <c r="U16">
        <v>3</v>
      </c>
      <c r="V16"/>
      <c r="W16"/>
      <c r="X16"/>
      <c r="Y16"/>
    </row>
    <row r="17" spans="2:25" s="15" customFormat="1" ht="12">
      <c r="B17" s="39">
        <v>100</v>
      </c>
      <c r="C17" s="31">
        <v>30</v>
      </c>
      <c r="F17" s="16">
        <v>42399.72125</v>
      </c>
      <c r="G17" s="16">
        <v>42399.72356481481</v>
      </c>
      <c r="H17" s="16">
        <v>42399.727951388886</v>
      </c>
      <c r="I17" s="15" t="s">
        <v>28</v>
      </c>
      <c r="J17" s="15" t="s">
        <v>15</v>
      </c>
      <c r="K17" s="15">
        <v>1</v>
      </c>
      <c r="L17" s="22"/>
      <c r="M17" s="22"/>
      <c r="T17">
        <v>28</v>
      </c>
      <c r="U17">
        <v>2</v>
      </c>
      <c r="V17">
        <v>14</v>
      </c>
      <c r="W17">
        <v>2</v>
      </c>
      <c r="X17">
        <v>13</v>
      </c>
      <c r="Y17">
        <v>2</v>
      </c>
    </row>
    <row r="18" spans="2:25" s="15" customFormat="1" ht="12">
      <c r="B18" s="39">
        <v>300</v>
      </c>
      <c r="C18" s="31">
        <v>100</v>
      </c>
      <c r="F18" s="16">
        <v>42399.727951388886</v>
      </c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100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60</v>
      </c>
      <c r="C20" s="32">
        <v>130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120</v>
      </c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40">
        <v>100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/>
      <c r="C24" s="33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>
        <v>60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>
        <v>40</v>
      </c>
      <c r="C27" s="32">
        <v>120</v>
      </c>
      <c r="F27" s="16"/>
      <c r="T27"/>
      <c r="U27"/>
      <c r="V27"/>
      <c r="W27"/>
      <c r="X27"/>
      <c r="Y27"/>
    </row>
    <row r="28" spans="2:25" s="15" customFormat="1" ht="12.75" thickBot="1">
      <c r="B28" s="41">
        <v>100</v>
      </c>
      <c r="C28" s="33">
        <v>70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150" zoomScaleNormal="150" workbookViewId="0" topLeftCell="A1">
      <selection activeCell="K10" sqref="K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42399.739641203705</v>
      </c>
      <c r="G2" s="16">
        <v>42399.74288194445</v>
      </c>
      <c r="H2" s="16">
        <v>42399.74292824074</v>
      </c>
      <c r="I2" s="15" t="s">
        <v>30</v>
      </c>
      <c r="J2" s="15" t="s">
        <v>15</v>
      </c>
      <c r="K2" s="15">
        <v>-2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6">
        <f>SUM(B4:B30)</f>
        <v>1290</v>
      </c>
      <c r="C3" s="24">
        <f>SUM(C4:C30)</f>
        <v>1280</v>
      </c>
      <c r="F3" s="16">
        <v>42399.74292824074</v>
      </c>
      <c r="G3" s="16">
        <v>42399.74480324074</v>
      </c>
      <c r="H3" s="16">
        <v>42399.748240740744</v>
      </c>
      <c r="I3" s="15" t="s">
        <v>28</v>
      </c>
      <c r="J3" s="15" t="s">
        <v>17</v>
      </c>
      <c r="K3" s="15">
        <v>1</v>
      </c>
      <c r="L3" s="22"/>
      <c r="M3" s="22"/>
      <c r="T3">
        <v>21</v>
      </c>
      <c r="U3">
        <v>3</v>
      </c>
      <c r="V3">
        <v>19</v>
      </c>
      <c r="W3">
        <v>3</v>
      </c>
      <c r="X3"/>
      <c r="Y3"/>
    </row>
    <row r="4" spans="2:25" s="15" customFormat="1" ht="12">
      <c r="B4" s="51"/>
      <c r="C4" s="2"/>
      <c r="F4" s="16">
        <v>42399.748240740744</v>
      </c>
      <c r="G4" s="16">
        <v>42399.75038194445</v>
      </c>
      <c r="H4" s="16">
        <v>42399.75393518519</v>
      </c>
      <c r="I4" s="15" t="s">
        <v>79</v>
      </c>
      <c r="J4" s="15" t="s">
        <v>18</v>
      </c>
      <c r="K4" s="15">
        <v>1</v>
      </c>
      <c r="L4" s="22"/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51"/>
      <c r="C5" s="2"/>
      <c r="F5" s="16">
        <v>42399.75393518519</v>
      </c>
      <c r="G5" s="16">
        <v>42399.75618055555</v>
      </c>
      <c r="H5" s="16">
        <v>42399.75922453704</v>
      </c>
      <c r="I5" s="15" t="s">
        <v>80</v>
      </c>
      <c r="J5" s="15" t="s">
        <v>18</v>
      </c>
      <c r="K5" s="15">
        <v>-1</v>
      </c>
      <c r="L5" s="22">
        <v>100</v>
      </c>
      <c r="M5" s="22"/>
      <c r="T5">
        <v>18</v>
      </c>
      <c r="U5">
        <v>3</v>
      </c>
      <c r="V5">
        <v>19</v>
      </c>
      <c r="W5">
        <v>2</v>
      </c>
      <c r="X5"/>
      <c r="Y5"/>
    </row>
    <row r="6" spans="2:25" s="15" customFormat="1" ht="12">
      <c r="B6" s="51"/>
      <c r="C6" s="2"/>
      <c r="F6" s="16">
        <v>42399.75922453704</v>
      </c>
      <c r="G6" s="16">
        <v>42399.76193287037</v>
      </c>
      <c r="H6" s="16">
        <v>42399.76440972222</v>
      </c>
      <c r="I6" s="15" t="s">
        <v>31</v>
      </c>
      <c r="J6" s="15" t="s">
        <v>16</v>
      </c>
      <c r="K6" s="15">
        <v>3</v>
      </c>
      <c r="L6" s="22"/>
      <c r="M6" s="22"/>
      <c r="T6">
        <v>22</v>
      </c>
      <c r="U6">
        <v>3</v>
      </c>
      <c r="V6">
        <v>17</v>
      </c>
      <c r="W6">
        <v>3</v>
      </c>
      <c r="X6"/>
      <c r="Y6"/>
    </row>
    <row r="7" spans="2:25" s="15" customFormat="1" ht="12">
      <c r="B7" s="51"/>
      <c r="C7" s="2"/>
      <c r="F7" s="16">
        <v>42399.76440972222</v>
      </c>
      <c r="G7" s="16">
        <v>42399.767060185186</v>
      </c>
      <c r="H7" s="16">
        <v>42399.76993055556</v>
      </c>
      <c r="I7" s="15" t="s">
        <v>33</v>
      </c>
      <c r="J7" s="15" t="s">
        <v>17</v>
      </c>
      <c r="K7" s="15">
        <v>1</v>
      </c>
      <c r="L7" s="22"/>
      <c r="M7" s="22"/>
      <c r="T7">
        <v>23</v>
      </c>
      <c r="U7">
        <v>3</v>
      </c>
      <c r="V7">
        <v>16</v>
      </c>
      <c r="W7">
        <v>3</v>
      </c>
      <c r="X7">
        <v>15</v>
      </c>
      <c r="Y7">
        <v>3</v>
      </c>
    </row>
    <row r="8" spans="2:25" s="15" customFormat="1" ht="12">
      <c r="B8" s="51"/>
      <c r="C8" s="2"/>
      <c r="F8" s="16">
        <v>42399.76993055556</v>
      </c>
      <c r="G8" s="16">
        <v>42399.77664351852</v>
      </c>
      <c r="H8" s="16">
        <v>42399.77668981482</v>
      </c>
      <c r="I8" s="15" t="s">
        <v>29</v>
      </c>
      <c r="J8" s="15" t="s">
        <v>15</v>
      </c>
      <c r="K8" s="15">
        <v>2</v>
      </c>
      <c r="L8" s="22">
        <v>100</v>
      </c>
      <c r="M8" s="22"/>
      <c r="T8">
        <v>24</v>
      </c>
      <c r="U8">
        <v>2</v>
      </c>
      <c r="V8">
        <v>18</v>
      </c>
      <c r="W8">
        <v>2</v>
      </c>
      <c r="X8"/>
      <c r="Y8"/>
    </row>
    <row r="9" spans="2:25" s="15" customFormat="1" ht="12">
      <c r="B9" s="51"/>
      <c r="C9" s="2"/>
      <c r="F9" s="16">
        <v>42399.77668981482</v>
      </c>
      <c r="G9" s="16">
        <v>42399.781331018516</v>
      </c>
      <c r="H9" s="16">
        <v>42399.781377314815</v>
      </c>
      <c r="I9" s="15" t="s">
        <v>99</v>
      </c>
      <c r="J9" s="15" t="s">
        <v>17</v>
      </c>
      <c r="K9" s="15">
        <v>1</v>
      </c>
      <c r="L9" s="22"/>
      <c r="M9" s="22"/>
      <c r="T9">
        <v>25</v>
      </c>
      <c r="U9">
        <v>3</v>
      </c>
      <c r="V9">
        <v>14</v>
      </c>
      <c r="W9">
        <v>3</v>
      </c>
      <c r="X9"/>
      <c r="Y9"/>
    </row>
    <row r="10" spans="2:25" s="15" customFormat="1" ht="12">
      <c r="B10" s="51"/>
      <c r="C10" s="2"/>
      <c r="F10" s="16">
        <v>42399.781377314815</v>
      </c>
      <c r="G10" s="16">
        <v>42399.78517361111</v>
      </c>
      <c r="H10" s="16">
        <v>42399.78523148148</v>
      </c>
      <c r="I10" s="15" t="s">
        <v>28</v>
      </c>
      <c r="J10" s="15" t="s">
        <v>15</v>
      </c>
      <c r="K10" s="15">
        <v>1</v>
      </c>
      <c r="L10" s="22"/>
      <c r="M10" s="22"/>
      <c r="T10">
        <v>25</v>
      </c>
      <c r="U10">
        <v>2</v>
      </c>
      <c r="V10">
        <v>17</v>
      </c>
      <c r="W10">
        <v>2</v>
      </c>
      <c r="X10">
        <v>16</v>
      </c>
      <c r="Y10">
        <v>2</v>
      </c>
    </row>
    <row r="11" spans="2:25" s="15" customFormat="1" ht="12">
      <c r="B11" s="51"/>
      <c r="C11" s="2"/>
      <c r="F11" s="16">
        <v>42399.78523148148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51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51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51"/>
      <c r="C14" s="2">
        <v>30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51"/>
      <c r="C15" s="2">
        <v>700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51">
        <v>700</v>
      </c>
      <c r="C16" s="2">
        <v>30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51">
        <v>30</v>
      </c>
      <c r="C17" s="2">
        <v>90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51">
        <v>160</v>
      </c>
      <c r="C18" s="2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51">
        <v>100</v>
      </c>
      <c r="C19" s="2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52">
        <v>20</v>
      </c>
      <c r="C20" s="50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52"/>
      <c r="C21" s="50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51">
        <v>60</v>
      </c>
      <c r="C22" s="2">
        <v>60</v>
      </c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3.5" thickBot="1" thickTop="1">
      <c r="B23" s="53"/>
      <c r="C23" s="54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52">
        <v>120</v>
      </c>
      <c r="C24" s="50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53">
        <v>100</v>
      </c>
      <c r="C25" s="54">
        <v>30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51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51"/>
      <c r="C27" s="2"/>
      <c r="F27" s="16"/>
      <c r="T27"/>
      <c r="U27"/>
      <c r="V27"/>
      <c r="W27"/>
      <c r="X27"/>
      <c r="Y27"/>
    </row>
    <row r="28" spans="2:25" s="15" customFormat="1" ht="12">
      <c r="B28" s="51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51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51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51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51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51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150" zoomScaleNormal="150" workbookViewId="0" topLeftCell="A1">
      <selection activeCell="E24" sqref="E2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42399.78532407407</v>
      </c>
      <c r="G2" s="16">
        <v>42399.79070601852</v>
      </c>
      <c r="H2" s="16">
        <v>42399.79121527778</v>
      </c>
      <c r="I2" s="15" t="s">
        <v>80</v>
      </c>
      <c r="J2" s="15" t="s">
        <v>16</v>
      </c>
      <c r="K2" s="15">
        <v>3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1130</v>
      </c>
      <c r="C3" s="24">
        <f>SUM(C4:C30)</f>
        <v>1360</v>
      </c>
      <c r="F3" s="16">
        <v>42399.79121527778</v>
      </c>
      <c r="G3" s="16">
        <v>42399.796793981484</v>
      </c>
      <c r="H3" s="16">
        <v>42399.796875</v>
      </c>
      <c r="I3" s="15" t="s">
        <v>33</v>
      </c>
      <c r="J3" s="15" t="s">
        <v>15</v>
      </c>
      <c r="K3" s="15">
        <v>2</v>
      </c>
      <c r="L3" s="22">
        <v>100</v>
      </c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9"/>
      <c r="C4" s="31"/>
      <c r="F4" s="16">
        <v>42399.796875</v>
      </c>
      <c r="G4" s="16">
        <v>42399.79914351852</v>
      </c>
      <c r="H4" s="16">
        <v>42399.80212962963</v>
      </c>
      <c r="I4" s="15" t="s">
        <v>31</v>
      </c>
      <c r="J4" s="15" t="s">
        <v>16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42399.80212962963</v>
      </c>
      <c r="G5" s="16">
        <v>42399.82494212963</v>
      </c>
      <c r="H5" s="16">
        <v>42399.82802083333</v>
      </c>
      <c r="I5" s="15" t="s">
        <v>28</v>
      </c>
      <c r="J5" s="15" t="s">
        <v>15</v>
      </c>
      <c r="K5" s="15">
        <v>1</v>
      </c>
      <c r="L5" s="22"/>
      <c r="M5" s="22"/>
      <c r="T5">
        <v>23</v>
      </c>
      <c r="U5">
        <v>2</v>
      </c>
      <c r="V5">
        <v>19</v>
      </c>
      <c r="W5">
        <v>2</v>
      </c>
      <c r="X5"/>
      <c r="Y5"/>
    </row>
    <row r="6" spans="2:25" s="15" customFormat="1" ht="12">
      <c r="B6" s="39"/>
      <c r="C6" s="31"/>
      <c r="F6" s="16">
        <v>42399.82802083333</v>
      </c>
      <c r="G6" s="16">
        <v>42399.829560185186</v>
      </c>
      <c r="H6" s="16">
        <v>42399.8303125</v>
      </c>
      <c r="I6" s="15" t="s">
        <v>28</v>
      </c>
      <c r="J6" s="15" t="s">
        <v>15</v>
      </c>
      <c r="K6" s="15">
        <v>1</v>
      </c>
      <c r="L6" s="22">
        <v>150</v>
      </c>
      <c r="M6" s="22"/>
      <c r="T6">
        <v>24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5" customFormat="1" ht="12">
      <c r="B7" s="39"/>
      <c r="C7" s="31"/>
      <c r="F7" s="16">
        <v>42399.8303125</v>
      </c>
      <c r="G7" s="16">
        <v>42399.83295138889</v>
      </c>
      <c r="H7" s="16">
        <v>42399.83515046296</v>
      </c>
      <c r="I7" s="15" t="s">
        <v>81</v>
      </c>
      <c r="J7" s="15" t="s">
        <v>17</v>
      </c>
      <c r="K7" s="15">
        <v>0</v>
      </c>
      <c r="L7" s="22"/>
      <c r="M7" s="22"/>
      <c r="T7">
        <v>25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42399.83515046296</v>
      </c>
      <c r="G8" s="16">
        <v>42399.839837962965</v>
      </c>
      <c r="H8" s="16">
        <v>42399.84203703704</v>
      </c>
      <c r="I8" s="15" t="s">
        <v>27</v>
      </c>
      <c r="J8" s="15" t="s">
        <v>16</v>
      </c>
      <c r="K8" s="15">
        <v>1</v>
      </c>
      <c r="L8" s="22"/>
      <c r="M8" s="22"/>
      <c r="T8">
        <v>26</v>
      </c>
      <c r="U8">
        <v>3</v>
      </c>
      <c r="V8">
        <v>19</v>
      </c>
      <c r="W8">
        <v>3</v>
      </c>
      <c r="X8"/>
      <c r="Y8"/>
    </row>
    <row r="9" spans="2:25" s="15" customFormat="1" ht="12">
      <c r="B9" s="39"/>
      <c r="C9" s="31"/>
      <c r="F9" s="16">
        <v>42399.84203703704</v>
      </c>
      <c r="G9" s="16">
        <v>42399.845185185186</v>
      </c>
      <c r="H9" s="16">
        <v>42399.84751157407</v>
      </c>
      <c r="I9" s="15" t="s">
        <v>28</v>
      </c>
      <c r="J9" s="15" t="s">
        <v>15</v>
      </c>
      <c r="K9" s="15">
        <v>-2</v>
      </c>
      <c r="L9" s="22"/>
      <c r="M9" s="22"/>
      <c r="T9">
        <v>18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42399.84751157407</v>
      </c>
      <c r="G10" s="16">
        <v>42399.850023148145</v>
      </c>
      <c r="H10" s="16">
        <v>42399.85439814815</v>
      </c>
      <c r="I10" s="15" t="s">
        <v>31</v>
      </c>
      <c r="J10" s="15" t="s">
        <v>16</v>
      </c>
      <c r="K10" s="15">
        <v>0</v>
      </c>
      <c r="L10" s="22"/>
      <c r="M10" s="22"/>
      <c r="T10">
        <v>27</v>
      </c>
      <c r="U10">
        <v>3</v>
      </c>
      <c r="V10"/>
      <c r="W10"/>
      <c r="X10"/>
      <c r="Y10"/>
    </row>
    <row r="11" spans="2:25" s="15" customFormat="1" ht="12">
      <c r="B11" s="39"/>
      <c r="C11" s="31"/>
      <c r="F11" s="16">
        <v>42399.85439814815</v>
      </c>
      <c r="G11" s="16">
        <v>42399.90193287037</v>
      </c>
      <c r="H11" s="16">
        <v>42399.90336805556</v>
      </c>
      <c r="I11" s="15" t="s">
        <v>30</v>
      </c>
      <c r="J11" s="15" t="s">
        <v>17</v>
      </c>
      <c r="K11" s="15">
        <v>3</v>
      </c>
      <c r="L11" s="22"/>
      <c r="M11" s="22"/>
      <c r="T11">
        <v>28</v>
      </c>
      <c r="U11">
        <v>3</v>
      </c>
      <c r="V11">
        <v>17</v>
      </c>
      <c r="W11">
        <v>3</v>
      </c>
      <c r="X11">
        <v>16</v>
      </c>
      <c r="Y11">
        <v>3</v>
      </c>
    </row>
    <row r="12" spans="2:25" s="15" customFormat="1" ht="12">
      <c r="B12" s="39"/>
      <c r="C12" s="31"/>
      <c r="F12" s="16">
        <v>42399.90336805556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>
        <v>700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500</v>
      </c>
      <c r="C17" s="31">
        <v>90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180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160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60</v>
      </c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40">
        <v>100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100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/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/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>
        <v>60</v>
      </c>
      <c r="F27" s="16"/>
      <c r="T27"/>
      <c r="U27"/>
      <c r="V27"/>
      <c r="W27"/>
      <c r="X27"/>
      <c r="Y27"/>
    </row>
    <row r="28" spans="2:25" s="15" customFormat="1" ht="12.75" thickBot="1">
      <c r="B28" s="41"/>
      <c r="C28" s="33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150" zoomScaleNormal="150" workbookViewId="0" topLeftCell="A1">
      <selection activeCell="I12" sqref="I1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42399.9034837963</v>
      </c>
      <c r="G2" s="16">
        <v>42399.90599537037</v>
      </c>
      <c r="H2" s="16">
        <v>42399.909537037034</v>
      </c>
      <c r="I2" s="15" t="s">
        <v>29</v>
      </c>
      <c r="J2" s="15" t="s">
        <v>17</v>
      </c>
      <c r="K2" s="15">
        <v>0</v>
      </c>
      <c r="L2" s="22">
        <v>100</v>
      </c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2280</v>
      </c>
      <c r="C3" s="24">
        <f>SUM(C4:C30)</f>
        <v>370</v>
      </c>
      <c r="F3" s="16">
        <v>42399.909537037034</v>
      </c>
      <c r="G3" s="16">
        <v>42399.91253472222</v>
      </c>
      <c r="H3" s="16">
        <v>42399.91416666667</v>
      </c>
      <c r="I3" s="15" t="s">
        <v>35</v>
      </c>
      <c r="J3" s="15" t="s">
        <v>18</v>
      </c>
      <c r="K3" s="15">
        <v>0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9"/>
      <c r="C4" s="31"/>
      <c r="F4" s="16">
        <v>42399.91416666667</v>
      </c>
      <c r="G4" s="16">
        <v>42399.917280092595</v>
      </c>
      <c r="H4" s="16">
        <v>42399.92128472222</v>
      </c>
      <c r="I4" s="15" t="s">
        <v>27</v>
      </c>
      <c r="J4" s="15" t="s">
        <v>18</v>
      </c>
      <c r="K4" s="15">
        <v>1</v>
      </c>
      <c r="L4" s="22"/>
      <c r="M4" s="22"/>
      <c r="T4">
        <v>23</v>
      </c>
      <c r="U4">
        <v>2</v>
      </c>
      <c r="V4">
        <v>19</v>
      </c>
      <c r="W4">
        <v>2</v>
      </c>
      <c r="X4">
        <v>18</v>
      </c>
      <c r="Y4">
        <v>2</v>
      </c>
    </row>
    <row r="5" spans="2:25" s="15" customFormat="1" ht="12">
      <c r="B5" s="39"/>
      <c r="C5" s="31"/>
      <c r="F5" s="16">
        <v>42399.92128472222</v>
      </c>
      <c r="G5" s="16">
        <v>42399.92306712963</v>
      </c>
      <c r="H5" s="16">
        <v>42399.92549768519</v>
      </c>
      <c r="I5" s="15" t="s">
        <v>29</v>
      </c>
      <c r="J5" s="15" t="s">
        <v>16</v>
      </c>
      <c r="K5" s="15">
        <v>1</v>
      </c>
      <c r="L5" s="22"/>
      <c r="M5" s="22"/>
      <c r="T5">
        <v>24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42399.92549768519</v>
      </c>
      <c r="G6" s="16">
        <v>42399.92732638889</v>
      </c>
      <c r="H6" s="16">
        <v>42399.93096064815</v>
      </c>
      <c r="I6" s="15" t="s">
        <v>83</v>
      </c>
      <c r="J6" s="15" t="s">
        <v>17</v>
      </c>
      <c r="K6" s="15">
        <v>-1</v>
      </c>
      <c r="L6" s="22"/>
      <c r="M6" s="22"/>
      <c r="T6">
        <v>17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42399.93096064815</v>
      </c>
      <c r="G7" s="16">
        <v>42399.9324537037</v>
      </c>
      <c r="H7" s="16">
        <v>42399.93800925926</v>
      </c>
      <c r="I7" s="15" t="s">
        <v>27</v>
      </c>
      <c r="J7" s="15" t="s">
        <v>18</v>
      </c>
      <c r="K7" s="15">
        <v>1</v>
      </c>
      <c r="L7" s="22"/>
      <c r="M7" s="22"/>
      <c r="T7">
        <v>25</v>
      </c>
      <c r="U7">
        <v>2</v>
      </c>
      <c r="V7">
        <v>16</v>
      </c>
      <c r="W7">
        <v>2</v>
      </c>
      <c r="X7"/>
      <c r="Y7"/>
    </row>
    <row r="8" spans="2:25" s="15" customFormat="1" ht="12">
      <c r="B8" s="39"/>
      <c r="C8" s="31"/>
      <c r="F8" s="16">
        <v>42399.93800925926</v>
      </c>
      <c r="G8" s="16">
        <v>42399.94425925926</v>
      </c>
      <c r="H8" s="16">
        <v>42399.94430555555</v>
      </c>
      <c r="I8" s="15" t="s">
        <v>33</v>
      </c>
      <c r="J8" s="15" t="s">
        <v>16</v>
      </c>
      <c r="K8" s="15">
        <v>-1</v>
      </c>
      <c r="L8" s="22"/>
      <c r="M8" s="22"/>
      <c r="T8">
        <v>15</v>
      </c>
      <c r="U8">
        <v>2</v>
      </c>
      <c r="V8"/>
      <c r="W8"/>
      <c r="X8"/>
      <c r="Y8"/>
    </row>
    <row r="9" spans="2:25" s="15" customFormat="1" ht="12">
      <c r="B9" s="39"/>
      <c r="C9" s="31"/>
      <c r="F9" s="16">
        <v>42399.94430555555</v>
      </c>
      <c r="G9" s="16">
        <v>42399.947164351855</v>
      </c>
      <c r="H9" s="16">
        <v>42399.94886574074</v>
      </c>
      <c r="I9" s="15" t="s">
        <v>28</v>
      </c>
      <c r="J9" s="15" t="s">
        <v>18</v>
      </c>
      <c r="K9" s="15">
        <v>0</v>
      </c>
      <c r="L9" s="22"/>
      <c r="M9" s="22"/>
      <c r="T9">
        <v>26</v>
      </c>
      <c r="U9">
        <v>2</v>
      </c>
      <c r="V9">
        <v>14</v>
      </c>
      <c r="W9">
        <v>2</v>
      </c>
      <c r="X9"/>
      <c r="Y9"/>
    </row>
    <row r="10" spans="2:25" s="15" customFormat="1" ht="12">
      <c r="B10" s="39"/>
      <c r="C10" s="31"/>
      <c r="F10" s="16">
        <v>42399.94886574074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500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100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30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100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500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180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3.5" thickBot="1" thickTop="1">
      <c r="B23" s="41">
        <v>120</v>
      </c>
      <c r="C23" s="33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/>
      <c r="C24" s="3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>
        <v>120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>
        <v>100</v>
      </c>
      <c r="C26" s="33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150" zoomScaleNormal="150" workbookViewId="0" topLeftCell="A1">
      <selection activeCell="O20" sqref="O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42399.948958333334</v>
      </c>
      <c r="G2" s="16">
        <v>42399.95056712963</v>
      </c>
      <c r="H2" s="16">
        <v>42399.953356481485</v>
      </c>
      <c r="I2" s="15" t="s">
        <v>30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1270</v>
      </c>
      <c r="C3" s="24">
        <f>SUM(C4:C30)</f>
        <v>1340</v>
      </c>
      <c r="F3" s="16">
        <v>42399.953356481485</v>
      </c>
      <c r="G3" s="16">
        <v>42399.95607638889</v>
      </c>
      <c r="H3" s="16">
        <v>42399.96024305555</v>
      </c>
      <c r="I3" s="15" t="s">
        <v>79</v>
      </c>
      <c r="J3" s="15" t="s">
        <v>15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39"/>
      <c r="C4" s="31"/>
      <c r="F4" s="16">
        <v>42399.96024305555</v>
      </c>
      <c r="G4" s="16">
        <v>42399.96261574074</v>
      </c>
      <c r="H4" s="16">
        <v>42399.965520833335</v>
      </c>
      <c r="I4" s="15" t="s">
        <v>102</v>
      </c>
      <c r="J4" s="15" t="s">
        <v>18</v>
      </c>
      <c r="K4" s="15">
        <v>1</v>
      </c>
      <c r="L4" s="22"/>
      <c r="M4" s="22"/>
      <c r="T4">
        <v>23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9"/>
      <c r="C5" s="31"/>
      <c r="F5" s="16">
        <v>42399.965520833335</v>
      </c>
      <c r="G5" s="16">
        <v>42399.9671875</v>
      </c>
      <c r="H5" s="16">
        <v>42399.96986111111</v>
      </c>
      <c r="I5" s="15" t="s">
        <v>28</v>
      </c>
      <c r="J5" s="15" t="s">
        <v>17</v>
      </c>
      <c r="K5" s="15">
        <v>0</v>
      </c>
      <c r="L5" s="22"/>
      <c r="M5" s="22"/>
      <c r="T5">
        <v>23</v>
      </c>
      <c r="U5">
        <v>3</v>
      </c>
      <c r="V5"/>
      <c r="W5"/>
      <c r="X5"/>
      <c r="Y5"/>
    </row>
    <row r="6" spans="2:25" s="15" customFormat="1" ht="12">
      <c r="B6" s="39"/>
      <c r="C6" s="31"/>
      <c r="F6" s="16">
        <v>42399.96986111111</v>
      </c>
      <c r="G6" s="16">
        <v>42399.9734837963</v>
      </c>
      <c r="H6" s="16">
        <v>42399.9746875</v>
      </c>
      <c r="I6" s="15" t="s">
        <v>28</v>
      </c>
      <c r="J6" s="15" t="s">
        <v>16</v>
      </c>
      <c r="K6" s="15">
        <v>4</v>
      </c>
      <c r="L6" s="22"/>
      <c r="M6" s="22"/>
      <c r="T6">
        <v>24</v>
      </c>
      <c r="U6">
        <v>3</v>
      </c>
      <c r="V6">
        <v>20</v>
      </c>
      <c r="W6">
        <v>3</v>
      </c>
      <c r="X6">
        <v>19</v>
      </c>
      <c r="Y6">
        <v>3</v>
      </c>
    </row>
    <row r="7" spans="2:25" s="15" customFormat="1" ht="12">
      <c r="B7" s="39"/>
      <c r="C7" s="31"/>
      <c r="F7" s="16">
        <v>42399.9746875</v>
      </c>
      <c r="G7" s="16">
        <v>42399.97739583333</v>
      </c>
      <c r="H7" s="16">
        <v>42399.97943287037</v>
      </c>
      <c r="I7" s="15" t="s">
        <v>84</v>
      </c>
      <c r="J7" s="15" t="s">
        <v>15</v>
      </c>
      <c r="K7" s="15">
        <v>2</v>
      </c>
      <c r="L7" s="22"/>
      <c r="M7" s="22"/>
      <c r="T7">
        <v>25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9"/>
      <c r="C8" s="31"/>
      <c r="F8" s="16">
        <v>42399.97943287037</v>
      </c>
      <c r="G8" s="16">
        <v>42399.98159722222</v>
      </c>
      <c r="H8" s="16">
        <v>42399.986608796295</v>
      </c>
      <c r="I8" s="15" t="s">
        <v>31</v>
      </c>
      <c r="J8" s="15" t="s">
        <v>16</v>
      </c>
      <c r="K8" s="15">
        <v>2</v>
      </c>
      <c r="L8" s="22"/>
      <c r="M8" s="22"/>
      <c r="T8">
        <v>25</v>
      </c>
      <c r="U8">
        <v>3</v>
      </c>
      <c r="V8">
        <v>18</v>
      </c>
      <c r="W8">
        <v>3</v>
      </c>
      <c r="X8"/>
      <c r="Y8"/>
    </row>
    <row r="9" spans="2:25" s="15" customFormat="1" ht="12">
      <c r="B9" s="39"/>
      <c r="C9" s="31"/>
      <c r="F9" s="16">
        <v>42399.986608796295</v>
      </c>
      <c r="G9" s="16">
        <v>42399.993113425924</v>
      </c>
      <c r="H9" s="16">
        <v>42399.99322916667</v>
      </c>
      <c r="I9" s="15" t="s">
        <v>31</v>
      </c>
      <c r="J9" s="15" t="s">
        <v>15</v>
      </c>
      <c r="K9" s="15">
        <v>2</v>
      </c>
      <c r="L9" s="22"/>
      <c r="M9" s="22"/>
      <c r="T9">
        <v>26</v>
      </c>
      <c r="U9">
        <v>2</v>
      </c>
      <c r="V9">
        <v>17</v>
      </c>
      <c r="W9">
        <v>2</v>
      </c>
      <c r="X9"/>
      <c r="Y9"/>
    </row>
    <row r="10" spans="2:25" s="15" customFormat="1" ht="12">
      <c r="B10" s="39"/>
      <c r="C10" s="31"/>
      <c r="F10" s="16">
        <v>42399.99322916667</v>
      </c>
      <c r="G10" s="16">
        <v>42399.994479166664</v>
      </c>
      <c r="H10" s="16">
        <v>42399.99984953704</v>
      </c>
      <c r="I10" s="15" t="s">
        <v>28</v>
      </c>
      <c r="J10" s="15" t="s">
        <v>15</v>
      </c>
      <c r="K10" s="15">
        <v>-1</v>
      </c>
      <c r="L10" s="22"/>
      <c r="M10" s="22"/>
      <c r="T10">
        <v>17</v>
      </c>
      <c r="U10">
        <v>3</v>
      </c>
      <c r="V10"/>
      <c r="W10"/>
      <c r="X10"/>
      <c r="Y10"/>
    </row>
    <row r="11" spans="2:25" s="15" customFormat="1" ht="12">
      <c r="B11" s="39"/>
      <c r="C11" s="31"/>
      <c r="F11" s="16">
        <v>42399.99984953704</v>
      </c>
      <c r="G11" s="16">
        <v>42400.00167824074</v>
      </c>
      <c r="H11" s="16">
        <v>42400.006747685184</v>
      </c>
      <c r="I11" s="15" t="s">
        <v>94</v>
      </c>
      <c r="J11" s="15" t="s">
        <v>15</v>
      </c>
      <c r="K11" s="15">
        <v>-1</v>
      </c>
      <c r="L11" s="22"/>
      <c r="M11" s="22"/>
      <c r="T11">
        <v>16</v>
      </c>
      <c r="U11">
        <v>3</v>
      </c>
      <c r="V11"/>
      <c r="W11"/>
      <c r="X11"/>
      <c r="Y11"/>
    </row>
    <row r="12" spans="2:25" s="15" customFormat="1" ht="12">
      <c r="B12" s="39"/>
      <c r="C12" s="31"/>
      <c r="F12" s="16">
        <v>42400.006747685184</v>
      </c>
      <c r="G12" s="16">
        <v>42400.00869212963</v>
      </c>
      <c r="H12" s="16">
        <v>42400.01153935185</v>
      </c>
      <c r="I12" s="15" t="s">
        <v>92</v>
      </c>
      <c r="J12" s="15" t="s">
        <v>16</v>
      </c>
      <c r="K12" s="15">
        <v>4</v>
      </c>
      <c r="L12" s="22"/>
      <c r="M12" s="22"/>
      <c r="T12">
        <v>27</v>
      </c>
      <c r="U12">
        <v>3</v>
      </c>
      <c r="V12">
        <v>15</v>
      </c>
      <c r="W12">
        <v>3</v>
      </c>
      <c r="X12"/>
      <c r="Y12"/>
    </row>
    <row r="13" spans="2:25" s="15" customFormat="1" ht="12">
      <c r="B13" s="39"/>
      <c r="C13" s="31"/>
      <c r="F13" s="16">
        <v>42400.01153935185</v>
      </c>
      <c r="G13" s="16">
        <v>42400.01378472222</v>
      </c>
      <c r="H13" s="16">
        <v>42400.017164351855</v>
      </c>
      <c r="I13" s="15" t="s">
        <v>28</v>
      </c>
      <c r="J13" s="15" t="s">
        <v>15</v>
      </c>
      <c r="K13" s="15">
        <v>2</v>
      </c>
      <c r="L13" s="22"/>
      <c r="M13" s="22"/>
      <c r="T13">
        <v>27</v>
      </c>
      <c r="U13">
        <v>2</v>
      </c>
      <c r="V13">
        <v>16</v>
      </c>
      <c r="W13">
        <v>2</v>
      </c>
      <c r="X13">
        <v>15</v>
      </c>
      <c r="Y13">
        <v>2</v>
      </c>
    </row>
    <row r="14" spans="2:25" s="15" customFormat="1" ht="12">
      <c r="B14" s="39"/>
      <c r="C14" s="31"/>
      <c r="F14" s="16">
        <v>42400.017164351855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700</v>
      </c>
      <c r="C15" s="31">
        <v>80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60</v>
      </c>
      <c r="C16" s="31">
        <v>200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60</v>
      </c>
      <c r="C17" s="31">
        <v>100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40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20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120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40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60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40">
        <v>20</v>
      </c>
      <c r="C23" s="32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/>
      <c r="C24" s="33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>
        <v>80</v>
      </c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1">
        <v>100</v>
      </c>
      <c r="C27" s="33">
        <v>20</v>
      </c>
      <c r="F27" s="16"/>
      <c r="T27"/>
      <c r="U27"/>
      <c r="V27"/>
      <c r="W27"/>
      <c r="X27"/>
      <c r="Y27"/>
    </row>
    <row r="28" spans="2:25" s="15" customFormat="1" ht="12.75" thickTop="1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3"/>
  <sheetViews>
    <sheetView zoomScale="150" zoomScaleNormal="150" workbookViewId="0" topLeftCell="A1">
      <selection activeCell="D12" sqref="D12"/>
    </sheetView>
  </sheetViews>
  <sheetFormatPr defaultColWidth="9.140625" defaultRowHeight="12.75"/>
  <cols>
    <col min="1" max="1" width="18.140625" style="35" customWidth="1"/>
    <col min="2" max="2" width="12.8515625" style="35" customWidth="1"/>
    <col min="3" max="3" width="16.421875" style="35" customWidth="1"/>
    <col min="4" max="4" width="15.421875" style="35" customWidth="1"/>
    <col min="5" max="5" width="19.00390625" style="35" customWidth="1"/>
    <col min="6" max="6" width="13.421875" style="35" customWidth="1"/>
    <col min="7" max="7" width="15.421875" style="35" customWidth="1"/>
    <col min="8" max="10" width="4.8515625" style="35" customWidth="1"/>
    <col min="11" max="12" width="15.421875" style="35" bestFit="1" customWidth="1"/>
    <col min="13" max="16384" width="9.140625" style="35" customWidth="1"/>
  </cols>
  <sheetData>
    <row r="1" spans="1:2" ht="9.75">
      <c r="A1" s="35" t="s">
        <v>19</v>
      </c>
      <c r="B1" s="34">
        <v>1.2173842592592592</v>
      </c>
    </row>
    <row r="2" spans="1:2" ht="9.75">
      <c r="A2" s="35" t="s">
        <v>20</v>
      </c>
      <c r="B2" s="34">
        <v>1.2173842592592592</v>
      </c>
    </row>
    <row r="3" spans="1:2" ht="9.75">
      <c r="A3" s="35" t="s">
        <v>21</v>
      </c>
      <c r="B3" s="34">
        <v>0</v>
      </c>
    </row>
    <row r="5" spans="1:2" ht="9.75">
      <c r="A5" s="35" t="s">
        <v>22</v>
      </c>
      <c r="B5" s="35">
        <v>34</v>
      </c>
    </row>
    <row r="6" spans="1:2" ht="9.75">
      <c r="A6" s="35" t="s">
        <v>23</v>
      </c>
      <c r="B6" s="34">
        <v>0.03581018518518519</v>
      </c>
    </row>
    <row r="8" spans="1:6" ht="9.75">
      <c r="A8" s="35" t="s">
        <v>38</v>
      </c>
      <c r="B8" s="35">
        <v>202</v>
      </c>
      <c r="F8" s="36"/>
    </row>
    <row r="9" spans="1:2" ht="9.75">
      <c r="A9" s="35" t="s">
        <v>39</v>
      </c>
      <c r="B9" s="34">
        <v>0.006030092592592593</v>
      </c>
    </row>
    <row r="11" ht="9.75">
      <c r="A11" s="35" t="s">
        <v>40</v>
      </c>
    </row>
    <row r="12" spans="1:2" ht="9.75">
      <c r="A12" s="35" t="s">
        <v>41</v>
      </c>
      <c r="B12" s="34">
        <v>0.006030092592592593</v>
      </c>
    </row>
    <row r="13" spans="1:3" ht="9.75">
      <c r="A13" s="35" t="s">
        <v>42</v>
      </c>
      <c r="B13" s="35" t="s">
        <v>43</v>
      </c>
      <c r="C13" s="35" t="s">
        <v>41</v>
      </c>
    </row>
    <row r="14" spans="1:3" ht="9.75">
      <c r="A14" s="35" t="s">
        <v>14</v>
      </c>
      <c r="B14" s="35">
        <v>93</v>
      </c>
      <c r="C14" s="34">
        <v>0.004768518518518518</v>
      </c>
    </row>
    <row r="15" spans="1:3" ht="9.75">
      <c r="A15" s="35" t="s">
        <v>13</v>
      </c>
      <c r="B15" s="35">
        <v>109</v>
      </c>
      <c r="C15" s="34">
        <v>0.007106481481481481</v>
      </c>
    </row>
    <row r="17" ht="9.75">
      <c r="A17" s="35" t="s">
        <v>44</v>
      </c>
    </row>
    <row r="18" spans="1:2" ht="9.75">
      <c r="A18" s="35" t="s">
        <v>45</v>
      </c>
      <c r="B18" s="34">
        <v>0</v>
      </c>
    </row>
    <row r="19" spans="1:3" ht="9.75">
      <c r="A19" s="35" t="s">
        <v>46</v>
      </c>
      <c r="B19" s="35" t="s">
        <v>43</v>
      </c>
      <c r="C19" s="35" t="s">
        <v>45</v>
      </c>
    </row>
    <row r="20" spans="1:3" ht="9.75">
      <c r="A20" s="35" t="s">
        <v>18</v>
      </c>
      <c r="B20" s="35">
        <v>47</v>
      </c>
      <c r="C20" s="34">
        <v>0</v>
      </c>
    </row>
    <row r="21" spans="1:3" ht="9.75">
      <c r="A21" s="35" t="s">
        <v>17</v>
      </c>
      <c r="B21" s="35">
        <v>47</v>
      </c>
      <c r="C21" s="34">
        <v>0</v>
      </c>
    </row>
    <row r="22" spans="1:3" ht="9.75">
      <c r="A22" s="35" t="s">
        <v>15</v>
      </c>
      <c r="B22" s="35">
        <v>62</v>
      </c>
      <c r="C22" s="34">
        <v>0</v>
      </c>
    </row>
    <row r="23" spans="1:3" ht="9.75">
      <c r="A23" s="35" t="s">
        <v>16</v>
      </c>
      <c r="B23" s="35">
        <v>46</v>
      </c>
      <c r="C23" s="34">
        <v>0</v>
      </c>
    </row>
    <row r="25" ht="9.75">
      <c r="A25" s="35" t="s">
        <v>47</v>
      </c>
    </row>
    <row r="26" spans="1:2" ht="9.75">
      <c r="A26" s="35" t="s">
        <v>48</v>
      </c>
      <c r="B26" s="34">
        <v>0</v>
      </c>
    </row>
    <row r="27" spans="1:3" ht="9.75">
      <c r="A27" s="35" t="s">
        <v>49</v>
      </c>
      <c r="B27" s="35" t="s">
        <v>50</v>
      </c>
      <c r="C27" s="35" t="s">
        <v>48</v>
      </c>
    </row>
    <row r="28" spans="1:3" ht="9.75">
      <c r="A28" s="35" t="s">
        <v>14</v>
      </c>
      <c r="B28" s="35">
        <v>109</v>
      </c>
      <c r="C28" s="34">
        <v>0</v>
      </c>
    </row>
    <row r="29" spans="1:3" ht="9.75">
      <c r="A29" s="35" t="s">
        <v>13</v>
      </c>
      <c r="B29" s="35">
        <v>93</v>
      </c>
      <c r="C29" s="34">
        <v>0</v>
      </c>
    </row>
    <row r="31" ht="9.75">
      <c r="A31" s="35" t="s">
        <v>51</v>
      </c>
    </row>
    <row r="32" spans="1:13" ht="9.75">
      <c r="A32" s="35" t="s">
        <v>46</v>
      </c>
      <c r="B32" s="35" t="s">
        <v>52</v>
      </c>
      <c r="C32" s="35" t="s">
        <v>53</v>
      </c>
      <c r="D32" s="35" t="s">
        <v>54</v>
      </c>
      <c r="E32" s="35" t="s">
        <v>55</v>
      </c>
      <c r="F32" s="35" t="s">
        <v>56</v>
      </c>
      <c r="G32" s="35" t="s">
        <v>54</v>
      </c>
      <c r="H32" s="35" t="s">
        <v>57</v>
      </c>
      <c r="I32" s="35" t="s">
        <v>58</v>
      </c>
      <c r="J32" s="35" t="s">
        <v>54</v>
      </c>
      <c r="K32" s="35" t="s">
        <v>59</v>
      </c>
      <c r="L32" s="35" t="s">
        <v>60</v>
      </c>
      <c r="M32" s="35" t="s">
        <v>54</v>
      </c>
    </row>
    <row r="33" spans="1:13" ht="9.75">
      <c r="A33" s="35" t="s">
        <v>18</v>
      </c>
      <c r="B33" s="35">
        <v>35</v>
      </c>
      <c r="C33" s="35">
        <v>9</v>
      </c>
      <c r="D33" s="37">
        <v>0.7954545454545454</v>
      </c>
      <c r="E33" s="35">
        <v>1</v>
      </c>
      <c r="F33" s="35">
        <v>2</v>
      </c>
      <c r="G33" s="37">
        <v>0.3333333333333333</v>
      </c>
      <c r="H33" s="35" t="b">
        <v>0</v>
      </c>
      <c r="I33" s="35" t="b">
        <v>0</v>
      </c>
      <c r="K33" s="35">
        <v>36</v>
      </c>
      <c r="L33" s="35">
        <v>11</v>
      </c>
      <c r="M33" s="37">
        <v>0.7659574468085106</v>
      </c>
    </row>
    <row r="34" spans="1:13" ht="9.75">
      <c r="A34" s="35" t="s">
        <v>15</v>
      </c>
      <c r="B34" s="35">
        <v>42</v>
      </c>
      <c r="C34" s="35">
        <v>16</v>
      </c>
      <c r="D34" s="37">
        <v>0.7241379310344828</v>
      </c>
      <c r="E34" s="35">
        <v>3</v>
      </c>
      <c r="F34" s="35">
        <v>1</v>
      </c>
      <c r="G34" s="37">
        <v>0.75</v>
      </c>
      <c r="H34" s="35" t="b">
        <v>0</v>
      </c>
      <c r="I34" s="35" t="b">
        <v>0</v>
      </c>
      <c r="K34" s="35">
        <v>45</v>
      </c>
      <c r="L34" s="35">
        <v>17</v>
      </c>
      <c r="M34" s="37">
        <v>0.7258064516129032</v>
      </c>
    </row>
    <row r="35" spans="1:13" ht="9.75">
      <c r="A35" s="35" t="s">
        <v>16</v>
      </c>
      <c r="B35" s="35">
        <v>33</v>
      </c>
      <c r="C35" s="35">
        <v>10</v>
      </c>
      <c r="D35" s="37">
        <v>0.7674418604651163</v>
      </c>
      <c r="E35" s="35" t="b">
        <v>0</v>
      </c>
      <c r="F35" s="35">
        <v>3</v>
      </c>
      <c r="G35" s="37">
        <v>0</v>
      </c>
      <c r="H35" s="35" t="b">
        <v>0</v>
      </c>
      <c r="I35" s="35" t="b">
        <v>0</v>
      </c>
      <c r="K35" s="35">
        <v>33</v>
      </c>
      <c r="L35" s="35">
        <v>13</v>
      </c>
      <c r="M35" s="37">
        <v>0.717391304347826</v>
      </c>
    </row>
    <row r="36" spans="1:13" ht="9.75">
      <c r="A36" s="35" t="s">
        <v>17</v>
      </c>
      <c r="B36" s="35">
        <v>33</v>
      </c>
      <c r="C36" s="35">
        <v>12</v>
      </c>
      <c r="D36" s="37">
        <v>0.7333333333333333</v>
      </c>
      <c r="E36" s="35" t="b">
        <v>0</v>
      </c>
      <c r="F36" s="35">
        <v>2</v>
      </c>
      <c r="G36" s="37">
        <v>0</v>
      </c>
      <c r="H36" s="35" t="b">
        <v>0</v>
      </c>
      <c r="I36" s="35" t="b">
        <v>0</v>
      </c>
      <c r="K36" s="35">
        <v>33</v>
      </c>
      <c r="L36" s="35">
        <v>14</v>
      </c>
      <c r="M36" s="37">
        <v>0.7021276595744681</v>
      </c>
    </row>
    <row r="38" ht="9.75">
      <c r="A38" s="35" t="s">
        <v>61</v>
      </c>
    </row>
    <row r="39" spans="1:10" ht="9.75">
      <c r="A39" s="35" t="s">
        <v>49</v>
      </c>
      <c r="B39" s="35" t="s">
        <v>62</v>
      </c>
      <c r="C39" s="35" t="s">
        <v>63</v>
      </c>
      <c r="D39" s="35" t="s">
        <v>54</v>
      </c>
      <c r="E39" s="35" t="s">
        <v>64</v>
      </c>
      <c r="F39" s="35" t="s">
        <v>65</v>
      </c>
      <c r="G39" s="35" t="s">
        <v>54</v>
      </c>
      <c r="H39" s="35" t="s">
        <v>66</v>
      </c>
      <c r="I39" s="35" t="s">
        <v>67</v>
      </c>
      <c r="J39" s="35" t="s">
        <v>54</v>
      </c>
    </row>
    <row r="40" spans="1:9" ht="9.75">
      <c r="A40" s="35" t="s">
        <v>13</v>
      </c>
      <c r="B40" s="35">
        <v>22</v>
      </c>
      <c r="C40" s="35">
        <v>66</v>
      </c>
      <c r="D40" s="37">
        <v>0.25</v>
      </c>
      <c r="E40" s="35">
        <v>5</v>
      </c>
      <c r="F40" s="35" t="b">
        <v>0</v>
      </c>
      <c r="G40" s="37">
        <v>1</v>
      </c>
      <c r="H40" s="35" t="b">
        <v>0</v>
      </c>
      <c r="I40" s="35" t="b">
        <v>0</v>
      </c>
    </row>
    <row r="41" spans="1:9" ht="9.75">
      <c r="A41" s="35" t="s">
        <v>14</v>
      </c>
      <c r="B41" s="35">
        <v>25</v>
      </c>
      <c r="C41" s="35">
        <v>77</v>
      </c>
      <c r="D41" s="37">
        <v>0.24509803921568626</v>
      </c>
      <c r="E41" s="35">
        <v>3</v>
      </c>
      <c r="F41" s="35">
        <v>4</v>
      </c>
      <c r="G41" s="37">
        <v>0.42857142857142855</v>
      </c>
      <c r="H41" s="35" t="b">
        <v>0</v>
      </c>
      <c r="I41" s="35" t="b">
        <v>0</v>
      </c>
    </row>
    <row r="43" ht="9.75">
      <c r="A43" s="35" t="s">
        <v>68</v>
      </c>
    </row>
    <row r="44" spans="1:2" ht="9.75">
      <c r="A44" s="35" t="s">
        <v>69</v>
      </c>
      <c r="B44" s="35">
        <v>5</v>
      </c>
    </row>
    <row r="45" spans="1:2" ht="9.75">
      <c r="A45" s="35" t="s">
        <v>70</v>
      </c>
      <c r="B45" s="35">
        <v>2</v>
      </c>
    </row>
    <row r="46" spans="1:2" ht="9.75">
      <c r="A46" s="35" t="s">
        <v>71</v>
      </c>
      <c r="B46" s="37">
        <v>0.7142857142857143</v>
      </c>
    </row>
    <row r="47" ht="9.75">
      <c r="A47" s="35" t="s">
        <v>72</v>
      </c>
    </row>
    <row r="48" spans="1:10" ht="9.75">
      <c r="A48" s="35" t="s">
        <v>73</v>
      </c>
      <c r="B48" s="35" t="s">
        <v>74</v>
      </c>
      <c r="C48" s="35" t="s">
        <v>75</v>
      </c>
      <c r="D48" s="35" t="s">
        <v>76</v>
      </c>
      <c r="E48" s="35" t="s">
        <v>77</v>
      </c>
      <c r="F48" s="35" t="s">
        <v>78</v>
      </c>
      <c r="G48" s="35" t="s">
        <v>103</v>
      </c>
      <c r="H48" s="35" t="s">
        <v>104</v>
      </c>
      <c r="I48" s="35" t="s">
        <v>105</v>
      </c>
      <c r="J48" s="35" t="s">
        <v>106</v>
      </c>
    </row>
    <row r="49" spans="1:10" ht="9.75">
      <c r="A49" s="35" t="s">
        <v>83</v>
      </c>
      <c r="B49" s="35">
        <v>11</v>
      </c>
      <c r="C49" s="37">
        <v>0.054455445544554455</v>
      </c>
      <c r="D49" s="35">
        <v>7</v>
      </c>
      <c r="E49" s="35">
        <v>4</v>
      </c>
      <c r="F49" s="37">
        <v>0.6363636363636364</v>
      </c>
      <c r="G49" s="35" t="b">
        <v>0</v>
      </c>
      <c r="H49" s="35" t="b">
        <v>0</v>
      </c>
      <c r="I49" s="35">
        <v>1</v>
      </c>
      <c r="J49" s="35">
        <v>1</v>
      </c>
    </row>
    <row r="50" spans="1:10" ht="9.75">
      <c r="A50" s="35" t="s">
        <v>37</v>
      </c>
      <c r="B50" s="35">
        <v>8</v>
      </c>
      <c r="C50" s="37">
        <v>0.039603960396039604</v>
      </c>
      <c r="D50" s="35">
        <v>7</v>
      </c>
      <c r="E50" s="35">
        <v>1</v>
      </c>
      <c r="F50" s="37">
        <v>0.875</v>
      </c>
      <c r="G50" s="35">
        <v>1</v>
      </c>
      <c r="H50" s="35" t="b">
        <v>0</v>
      </c>
      <c r="I50" s="35">
        <v>2</v>
      </c>
      <c r="J50" s="35">
        <v>1</v>
      </c>
    </row>
    <row r="51" spans="1:10" ht="9.75">
      <c r="A51" s="35" t="s">
        <v>30</v>
      </c>
      <c r="B51" s="35">
        <v>20</v>
      </c>
      <c r="C51" s="37">
        <v>0.09900990099009901</v>
      </c>
      <c r="D51" s="35">
        <v>17</v>
      </c>
      <c r="E51" s="35">
        <v>3</v>
      </c>
      <c r="F51" s="37">
        <v>0.85</v>
      </c>
      <c r="G51" s="35">
        <v>5</v>
      </c>
      <c r="H51" s="35">
        <v>2</v>
      </c>
      <c r="I51" s="35">
        <v>3</v>
      </c>
      <c r="J51" s="35" t="b">
        <v>0</v>
      </c>
    </row>
    <row r="52" spans="1:10" ht="9.75">
      <c r="A52" s="35" t="s">
        <v>27</v>
      </c>
      <c r="B52" s="35">
        <v>15</v>
      </c>
      <c r="C52" s="37">
        <v>0.07425742574257425</v>
      </c>
      <c r="D52" s="35">
        <v>12</v>
      </c>
      <c r="E52" s="35">
        <v>3</v>
      </c>
      <c r="F52" s="37">
        <v>0.8</v>
      </c>
      <c r="G52" s="35">
        <v>1</v>
      </c>
      <c r="H52" s="35" t="b">
        <v>0</v>
      </c>
      <c r="I52" s="35">
        <v>3</v>
      </c>
      <c r="J52" s="35" t="b">
        <v>0</v>
      </c>
    </row>
    <row r="53" spans="1:10" ht="9.75">
      <c r="A53" s="35" t="s">
        <v>28</v>
      </c>
      <c r="B53" s="35">
        <v>34</v>
      </c>
      <c r="C53" s="37">
        <v>0.16831683168316833</v>
      </c>
      <c r="D53" s="35">
        <v>26</v>
      </c>
      <c r="E53" s="35">
        <v>8</v>
      </c>
      <c r="F53" s="37">
        <v>0.7647058823529411</v>
      </c>
      <c r="G53" s="35">
        <v>15</v>
      </c>
      <c r="H53" s="35">
        <v>4</v>
      </c>
      <c r="I53" s="35">
        <v>5</v>
      </c>
      <c r="J53" s="35">
        <v>1</v>
      </c>
    </row>
    <row r="54" spans="1:10" ht="9.75">
      <c r="A54" s="35" t="s">
        <v>33</v>
      </c>
      <c r="B54" s="35">
        <v>18</v>
      </c>
      <c r="C54" s="37">
        <v>0.0891089108910891</v>
      </c>
      <c r="D54" s="35">
        <v>12</v>
      </c>
      <c r="E54" s="35">
        <v>6</v>
      </c>
      <c r="F54" s="37">
        <v>0.6666666666666666</v>
      </c>
      <c r="G54" s="35">
        <v>6</v>
      </c>
      <c r="H54" s="35">
        <v>2</v>
      </c>
      <c r="I54" s="35">
        <v>2</v>
      </c>
      <c r="J54" s="35">
        <v>2</v>
      </c>
    </row>
    <row r="55" spans="1:10" ht="9.75">
      <c r="A55" s="35" t="s">
        <v>93</v>
      </c>
      <c r="B55" s="35">
        <v>1</v>
      </c>
      <c r="C55" s="37">
        <v>0.0049504950495049506</v>
      </c>
      <c r="D55" s="35">
        <v>1</v>
      </c>
      <c r="E55" s="35" t="b">
        <v>0</v>
      </c>
      <c r="F55" s="37">
        <v>1</v>
      </c>
      <c r="G55" s="35">
        <v>1</v>
      </c>
      <c r="H55" s="35" t="b">
        <v>0</v>
      </c>
      <c r="I55" s="35" t="b">
        <v>0</v>
      </c>
      <c r="J55" s="35" t="b">
        <v>0</v>
      </c>
    </row>
    <row r="56" spans="1:10" ht="9.75">
      <c r="A56" s="35" t="s">
        <v>31</v>
      </c>
      <c r="B56" s="35">
        <v>16</v>
      </c>
      <c r="C56" s="37">
        <v>0.07920792079207921</v>
      </c>
      <c r="D56" s="35">
        <v>14</v>
      </c>
      <c r="E56" s="35">
        <v>2</v>
      </c>
      <c r="F56" s="37">
        <v>0.875</v>
      </c>
      <c r="G56" s="35">
        <v>5</v>
      </c>
      <c r="H56" s="35" t="b">
        <v>0</v>
      </c>
      <c r="I56" s="35">
        <v>6</v>
      </c>
      <c r="J56" s="35" t="b">
        <v>0</v>
      </c>
    </row>
    <row r="57" spans="1:10" ht="9.75">
      <c r="A57" s="35" t="s">
        <v>81</v>
      </c>
      <c r="B57" s="35">
        <v>9</v>
      </c>
      <c r="C57" s="37">
        <v>0.04455445544554455</v>
      </c>
      <c r="D57" s="35">
        <v>6</v>
      </c>
      <c r="E57" s="35">
        <v>3</v>
      </c>
      <c r="F57" s="37">
        <v>0.6666666666666666</v>
      </c>
      <c r="G57" s="35">
        <v>1</v>
      </c>
      <c r="H57" s="35">
        <v>1</v>
      </c>
      <c r="I57" s="35">
        <v>2</v>
      </c>
      <c r="J57" s="35">
        <v>2</v>
      </c>
    </row>
    <row r="58" spans="1:10" ht="9.75">
      <c r="A58" s="35" t="s">
        <v>32</v>
      </c>
      <c r="B58" s="35">
        <v>12</v>
      </c>
      <c r="C58" s="37">
        <v>0.0594059405940594</v>
      </c>
      <c r="D58" s="35">
        <v>9</v>
      </c>
      <c r="E58" s="35">
        <v>3</v>
      </c>
      <c r="F58" s="37">
        <v>0.75</v>
      </c>
      <c r="G58" s="35">
        <v>1</v>
      </c>
      <c r="H58" s="35">
        <v>2</v>
      </c>
      <c r="I58" s="35">
        <v>3</v>
      </c>
      <c r="J58" s="35">
        <v>1</v>
      </c>
    </row>
    <row r="59" spans="1:10" ht="9.75">
      <c r="A59" s="35" t="s">
        <v>79</v>
      </c>
      <c r="B59" s="35">
        <v>3</v>
      </c>
      <c r="C59" s="37">
        <v>0.01485148514851485</v>
      </c>
      <c r="D59" s="35">
        <v>3</v>
      </c>
      <c r="E59" s="35" t="b">
        <v>0</v>
      </c>
      <c r="F59" s="37">
        <v>1</v>
      </c>
      <c r="G59" s="35">
        <v>1</v>
      </c>
      <c r="H59" s="35" t="b">
        <v>0</v>
      </c>
      <c r="I59" s="35" t="b">
        <v>0</v>
      </c>
      <c r="J59" s="35" t="b">
        <v>0</v>
      </c>
    </row>
    <row r="60" spans="1:10" ht="9.75">
      <c r="A60" s="35" t="s">
        <v>88</v>
      </c>
      <c r="B60" s="35">
        <v>1</v>
      </c>
      <c r="C60" s="37">
        <v>0.0049504950495049506</v>
      </c>
      <c r="D60" s="35">
        <v>1</v>
      </c>
      <c r="E60" s="35" t="b">
        <v>0</v>
      </c>
      <c r="F60" s="37">
        <v>1</v>
      </c>
      <c r="G60" s="35" t="b">
        <v>0</v>
      </c>
      <c r="H60" s="35" t="b">
        <v>0</v>
      </c>
      <c r="I60" s="35" t="b">
        <v>0</v>
      </c>
      <c r="J60" s="35" t="b">
        <v>0</v>
      </c>
    </row>
    <row r="61" spans="1:10" ht="9.75">
      <c r="A61" s="35" t="s">
        <v>97</v>
      </c>
      <c r="B61" s="35">
        <v>2</v>
      </c>
      <c r="C61" s="37">
        <v>0.009900990099009901</v>
      </c>
      <c r="D61" s="35">
        <v>1</v>
      </c>
      <c r="E61" s="35">
        <v>1</v>
      </c>
      <c r="F61" s="37">
        <v>0.5</v>
      </c>
      <c r="G61" s="35" t="b">
        <v>0</v>
      </c>
      <c r="H61" s="35" t="b">
        <v>0</v>
      </c>
      <c r="I61" s="35" t="b">
        <v>0</v>
      </c>
      <c r="J61" s="35">
        <v>1</v>
      </c>
    </row>
    <row r="62" spans="1:10" ht="9.75">
      <c r="A62" s="35" t="s">
        <v>29</v>
      </c>
      <c r="B62" s="35">
        <v>15</v>
      </c>
      <c r="C62" s="37">
        <v>0.07425742574257425</v>
      </c>
      <c r="D62" s="35">
        <v>11</v>
      </c>
      <c r="E62" s="35">
        <v>4</v>
      </c>
      <c r="F62" s="37">
        <v>0.7333333333333333</v>
      </c>
      <c r="G62" s="35">
        <v>2</v>
      </c>
      <c r="H62" s="35">
        <v>2</v>
      </c>
      <c r="I62" s="35">
        <v>2</v>
      </c>
      <c r="J62" s="35">
        <v>1</v>
      </c>
    </row>
    <row r="63" spans="1:10" ht="9.75">
      <c r="A63" s="35" t="s">
        <v>98</v>
      </c>
      <c r="B63" s="35">
        <v>1</v>
      </c>
      <c r="C63" s="37">
        <v>0.0049504950495049506</v>
      </c>
      <c r="D63" s="35">
        <v>1</v>
      </c>
      <c r="E63" s="35" t="b">
        <v>0</v>
      </c>
      <c r="F63" s="37">
        <v>1</v>
      </c>
      <c r="G63" s="35">
        <v>1</v>
      </c>
      <c r="H63" s="35" t="b">
        <v>0</v>
      </c>
      <c r="I63" s="35" t="b">
        <v>0</v>
      </c>
      <c r="J63" s="35" t="b">
        <v>0</v>
      </c>
    </row>
    <row r="64" spans="1:10" ht="9.75">
      <c r="A64" s="35" t="s">
        <v>99</v>
      </c>
      <c r="B64" s="35">
        <v>6</v>
      </c>
      <c r="C64" s="37">
        <v>0.0297029702970297</v>
      </c>
      <c r="D64" s="35">
        <v>6</v>
      </c>
      <c r="E64" s="35" t="b">
        <v>0</v>
      </c>
      <c r="F64" s="37">
        <v>1</v>
      </c>
      <c r="G64" s="35">
        <v>1</v>
      </c>
      <c r="H64" s="35" t="b">
        <v>0</v>
      </c>
      <c r="I64" s="35">
        <v>1</v>
      </c>
      <c r="J64" s="35" t="b">
        <v>0</v>
      </c>
    </row>
    <row r="65" spans="1:10" ht="9.75">
      <c r="A65" s="35" t="s">
        <v>87</v>
      </c>
      <c r="B65" s="35">
        <v>1</v>
      </c>
      <c r="C65" s="37">
        <v>0.0049504950495049506</v>
      </c>
      <c r="D65" s="35">
        <v>1</v>
      </c>
      <c r="E65" s="35" t="b">
        <v>0</v>
      </c>
      <c r="F65" s="37">
        <v>1</v>
      </c>
      <c r="G65" s="35">
        <v>1</v>
      </c>
      <c r="H65" s="35" t="b">
        <v>0</v>
      </c>
      <c r="I65" s="35" t="b">
        <v>0</v>
      </c>
      <c r="J65" s="35" t="b">
        <v>0</v>
      </c>
    </row>
    <row r="66" spans="1:10" ht="9.75">
      <c r="A66" s="35" t="s">
        <v>80</v>
      </c>
      <c r="B66" s="35">
        <v>3</v>
      </c>
      <c r="C66" s="37">
        <v>0.01485148514851485</v>
      </c>
      <c r="D66" s="35">
        <v>2</v>
      </c>
      <c r="E66" s="35">
        <v>1</v>
      </c>
      <c r="F66" s="37">
        <v>0.6666666666666666</v>
      </c>
      <c r="G66" s="35" t="b">
        <v>0</v>
      </c>
      <c r="H66" s="35" t="b">
        <v>0</v>
      </c>
      <c r="I66" s="35">
        <v>2</v>
      </c>
      <c r="J66" s="35" t="b">
        <v>0</v>
      </c>
    </row>
    <row r="67" spans="1:10" ht="9.75">
      <c r="A67" s="35" t="s">
        <v>90</v>
      </c>
      <c r="B67" s="35">
        <v>3</v>
      </c>
      <c r="C67" s="37">
        <v>0.01485148514851485</v>
      </c>
      <c r="D67" s="35">
        <v>3</v>
      </c>
      <c r="E67" s="35" t="b">
        <v>0</v>
      </c>
      <c r="F67" s="37">
        <v>1</v>
      </c>
      <c r="G67" s="35" t="b">
        <v>0</v>
      </c>
      <c r="H67" s="35" t="b">
        <v>0</v>
      </c>
      <c r="I67" s="35" t="b">
        <v>0</v>
      </c>
      <c r="J67" s="35" t="b">
        <v>0</v>
      </c>
    </row>
    <row r="68" spans="1:10" ht="9.75">
      <c r="A68" s="35" t="s">
        <v>36</v>
      </c>
      <c r="B68" s="35">
        <v>3</v>
      </c>
      <c r="C68" s="37">
        <v>0.01485148514851485</v>
      </c>
      <c r="D68" s="35">
        <v>1</v>
      </c>
      <c r="E68" s="35">
        <v>2</v>
      </c>
      <c r="F68" s="37">
        <v>0.3333333333333333</v>
      </c>
      <c r="G68" s="35">
        <v>1</v>
      </c>
      <c r="H68" s="35">
        <v>1</v>
      </c>
      <c r="I68" s="35" t="b">
        <v>0</v>
      </c>
      <c r="J68" s="35" t="b">
        <v>0</v>
      </c>
    </row>
    <row r="69" spans="1:10" ht="9.75">
      <c r="A69" s="35" t="s">
        <v>84</v>
      </c>
      <c r="B69" s="35">
        <v>2</v>
      </c>
      <c r="C69" s="37">
        <v>0.009900990099009901</v>
      </c>
      <c r="D69" s="35">
        <v>2</v>
      </c>
      <c r="E69" s="35" t="b">
        <v>0</v>
      </c>
      <c r="F69" s="37">
        <v>1</v>
      </c>
      <c r="G69" s="35">
        <v>1</v>
      </c>
      <c r="H69" s="35" t="b">
        <v>0</v>
      </c>
      <c r="I69" s="35" t="b">
        <v>0</v>
      </c>
      <c r="J69" s="35" t="b">
        <v>0</v>
      </c>
    </row>
    <row r="70" spans="1:10" ht="9.75">
      <c r="A70" s="35" t="s">
        <v>34</v>
      </c>
      <c r="B70" s="35">
        <v>2</v>
      </c>
      <c r="C70" s="37">
        <v>0.009900990099009901</v>
      </c>
      <c r="D70" s="35">
        <v>1</v>
      </c>
      <c r="E70" s="35">
        <v>1</v>
      </c>
      <c r="F70" s="37">
        <v>0.5</v>
      </c>
      <c r="G70" s="35">
        <v>1</v>
      </c>
      <c r="H70" s="35" t="b">
        <v>0</v>
      </c>
      <c r="I70" s="35" t="b">
        <v>0</v>
      </c>
      <c r="J70" s="35">
        <v>1</v>
      </c>
    </row>
    <row r="71" spans="1:10" ht="9.75">
      <c r="A71" s="35" t="s">
        <v>35</v>
      </c>
      <c r="B71" s="35">
        <v>1</v>
      </c>
      <c r="C71" s="37">
        <v>0.0049504950495049506</v>
      </c>
      <c r="D71" s="35">
        <v>1</v>
      </c>
      <c r="E71" s="35" t="b">
        <v>0</v>
      </c>
      <c r="F71" s="37">
        <v>1</v>
      </c>
      <c r="G71" s="35" t="b">
        <v>0</v>
      </c>
      <c r="H71" s="35" t="b">
        <v>0</v>
      </c>
      <c r="I71" s="35" t="b">
        <v>0</v>
      </c>
      <c r="J71" s="35" t="b">
        <v>0</v>
      </c>
    </row>
    <row r="72" spans="1:10" ht="9.75">
      <c r="A72" s="35" t="s">
        <v>102</v>
      </c>
      <c r="B72" s="35">
        <v>1</v>
      </c>
      <c r="C72" s="37">
        <v>0.0049504950495049506</v>
      </c>
      <c r="D72" s="35">
        <v>1</v>
      </c>
      <c r="E72" s="35" t="b">
        <v>0</v>
      </c>
      <c r="F72" s="37">
        <v>1</v>
      </c>
      <c r="G72" s="35" t="b">
        <v>0</v>
      </c>
      <c r="H72" s="35" t="b">
        <v>0</v>
      </c>
      <c r="I72" s="35" t="b">
        <v>0</v>
      </c>
      <c r="J72" s="35" t="b">
        <v>0</v>
      </c>
    </row>
    <row r="73" spans="1:10" ht="9.75">
      <c r="A73" s="35" t="s">
        <v>92</v>
      </c>
      <c r="B73" s="35">
        <v>1</v>
      </c>
      <c r="C73" s="37">
        <v>0.0049504950495049506</v>
      </c>
      <c r="D73" s="35">
        <v>1</v>
      </c>
      <c r="E73" s="35" t="b">
        <v>0</v>
      </c>
      <c r="F73" s="37">
        <v>1</v>
      </c>
      <c r="G73" s="35" t="b">
        <v>0</v>
      </c>
      <c r="H73" s="35" t="b">
        <v>0</v>
      </c>
      <c r="I73" s="35">
        <v>1</v>
      </c>
      <c r="J73" s="35" t="b">
        <v>0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150" zoomScaleNormal="150" workbookViewId="0" topLeftCell="A1">
      <selection activeCell="I12" sqref="I1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42400.01729166666</v>
      </c>
      <c r="G2" s="16">
        <v>42400.42768518518</v>
      </c>
      <c r="H2" s="16">
        <v>42400.42774305555</v>
      </c>
      <c r="I2" s="15" t="s">
        <v>107</v>
      </c>
      <c r="J2" s="15" t="s">
        <v>18</v>
      </c>
      <c r="K2" s="15">
        <v>0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1130</v>
      </c>
      <c r="C3" s="24">
        <f>SUM(C4:C30)</f>
        <v>1760</v>
      </c>
      <c r="F3" s="16">
        <v>42400.42774305555</v>
      </c>
      <c r="G3" s="16">
        <v>42400.4312037037</v>
      </c>
      <c r="H3" s="16">
        <v>42400.431238425925</v>
      </c>
      <c r="I3" s="15" t="s">
        <v>28</v>
      </c>
      <c r="J3" s="15" t="s">
        <v>16</v>
      </c>
      <c r="K3" s="15">
        <v>0</v>
      </c>
      <c r="L3" s="22"/>
      <c r="M3" s="22"/>
      <c r="T3">
        <v>22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42400.431238425925</v>
      </c>
      <c r="G4" s="16">
        <v>42400.435636574075</v>
      </c>
      <c r="H4" s="16">
        <v>42400.43568287037</v>
      </c>
      <c r="I4" s="15" t="s">
        <v>80</v>
      </c>
      <c r="J4" s="15" t="s">
        <v>16</v>
      </c>
      <c r="K4" s="15">
        <v>3</v>
      </c>
      <c r="L4" s="22"/>
      <c r="M4" s="22"/>
      <c r="T4">
        <v>23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9"/>
      <c r="C5" s="31"/>
      <c r="F5" s="16">
        <v>42400.43568287037</v>
      </c>
      <c r="G5" s="16">
        <v>42400.44060185185</v>
      </c>
      <c r="H5" s="16">
        <v>42400.44064814815</v>
      </c>
      <c r="I5" s="15" t="s">
        <v>28</v>
      </c>
      <c r="J5" s="15" t="s">
        <v>18</v>
      </c>
      <c r="K5" s="15">
        <v>3</v>
      </c>
      <c r="L5" s="22"/>
      <c r="M5" s="22"/>
      <c r="T5">
        <v>23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5" customFormat="1" ht="12">
      <c r="B6" s="39"/>
      <c r="C6" s="31"/>
      <c r="F6" s="16">
        <v>42400.44065972222</v>
      </c>
      <c r="G6" s="16">
        <v>42400.443090277775</v>
      </c>
      <c r="H6" s="16">
        <v>42400.444340277776</v>
      </c>
      <c r="I6" s="15" t="s">
        <v>108</v>
      </c>
      <c r="J6" s="15" t="s">
        <v>17</v>
      </c>
      <c r="K6" s="15">
        <v>1</v>
      </c>
      <c r="L6" s="22"/>
      <c r="M6" s="22"/>
      <c r="T6">
        <v>24</v>
      </c>
      <c r="U6">
        <v>3</v>
      </c>
      <c r="V6">
        <v>19</v>
      </c>
      <c r="W6">
        <v>3</v>
      </c>
      <c r="X6"/>
      <c r="Y6"/>
    </row>
    <row r="7" spans="2:25" s="15" customFormat="1" ht="12">
      <c r="B7" s="39"/>
      <c r="C7" s="31"/>
      <c r="F7" s="16">
        <v>42400.444340277776</v>
      </c>
      <c r="G7" s="16">
        <v>42400.44820601852</v>
      </c>
      <c r="H7" s="16">
        <v>42400.45185185185</v>
      </c>
      <c r="I7" s="15" t="s">
        <v>33</v>
      </c>
      <c r="J7" s="15" t="s">
        <v>17</v>
      </c>
      <c r="K7" s="15">
        <v>0</v>
      </c>
      <c r="L7" s="22">
        <v>150</v>
      </c>
      <c r="M7" s="22"/>
      <c r="T7">
        <v>25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9"/>
      <c r="C8" s="31"/>
      <c r="F8" s="16">
        <v>42400.45185185185</v>
      </c>
      <c r="G8" s="16">
        <v>42400.45866898148</v>
      </c>
      <c r="H8" s="16">
        <v>42400.45873842593</v>
      </c>
      <c r="I8" s="15" t="s">
        <v>27</v>
      </c>
      <c r="J8" s="15" t="s">
        <v>18</v>
      </c>
      <c r="K8" s="15">
        <v>1</v>
      </c>
      <c r="L8" s="22"/>
      <c r="M8" s="22"/>
      <c r="T8">
        <v>25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9"/>
      <c r="C9" s="31"/>
      <c r="F9" s="16">
        <v>42400.45873842593</v>
      </c>
      <c r="G9" s="16">
        <v>42400.46282407407</v>
      </c>
      <c r="H9" s="16">
        <v>42400.465891203705</v>
      </c>
      <c r="I9" s="15" t="s">
        <v>28</v>
      </c>
      <c r="J9" s="15" t="s">
        <v>17</v>
      </c>
      <c r="K9" s="15">
        <v>1</v>
      </c>
      <c r="L9" s="22"/>
      <c r="M9" s="22"/>
      <c r="T9">
        <v>26</v>
      </c>
      <c r="U9">
        <v>3</v>
      </c>
      <c r="V9">
        <v>17</v>
      </c>
      <c r="W9">
        <v>3</v>
      </c>
      <c r="X9">
        <v>16</v>
      </c>
      <c r="Y9">
        <v>3</v>
      </c>
    </row>
    <row r="10" spans="2:25" s="15" customFormat="1" ht="12">
      <c r="B10" s="39"/>
      <c r="C10" s="31"/>
      <c r="F10" s="16">
        <v>42400.465902777774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>
        <v>500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30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500</v>
      </c>
      <c r="C18" s="31">
        <v>150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90</v>
      </c>
      <c r="C19" s="31">
        <v>530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240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100</v>
      </c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3.5" thickBot="1" thickTop="1">
      <c r="B23" s="41">
        <v>100</v>
      </c>
      <c r="C23" s="33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/>
      <c r="C24" s="32">
        <v>190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>
        <v>120</v>
      </c>
      <c r="C25" s="32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/>
      <c r="C26" s="33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tabSelected="1" zoomScale="150" zoomScaleNormal="150" workbookViewId="0" topLeftCell="A1">
      <selection activeCell="J10" sqref="J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42400.4659837963</v>
      </c>
      <c r="G2" s="16">
        <v>42400.47207175926</v>
      </c>
      <c r="H2" s="16">
        <v>42400.47211805556</v>
      </c>
      <c r="I2" s="15" t="s">
        <v>109</v>
      </c>
      <c r="J2" s="15" t="s">
        <v>17</v>
      </c>
      <c r="K2" s="15">
        <v>-2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24">
        <f>SUM(B4:B30)</f>
        <v>2490</v>
      </c>
      <c r="C3" s="24">
        <f>SUM(C4:C30)</f>
        <v>350</v>
      </c>
      <c r="F3" s="16">
        <v>42400.47211805556</v>
      </c>
      <c r="G3" s="16">
        <v>42400.474282407406</v>
      </c>
      <c r="H3" s="16">
        <v>42400.476539351854</v>
      </c>
      <c r="I3" s="15" t="s">
        <v>30</v>
      </c>
      <c r="J3" s="15" t="s">
        <v>17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42400.476539351854</v>
      </c>
      <c r="G4" s="16">
        <v>42400.47824074074</v>
      </c>
      <c r="H4" s="16">
        <v>42400.48027777778</v>
      </c>
      <c r="I4" s="15" t="s">
        <v>33</v>
      </c>
      <c r="J4" s="15" t="s">
        <v>15</v>
      </c>
      <c r="K4" s="15">
        <v>3</v>
      </c>
      <c r="L4" s="22"/>
      <c r="M4" s="22"/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9"/>
      <c r="C5" s="31"/>
      <c r="F5" s="16">
        <v>42400.48027777778</v>
      </c>
      <c r="G5" s="16">
        <v>42400.48420138889</v>
      </c>
      <c r="H5" s="16">
        <v>42400.48554398148</v>
      </c>
      <c r="I5" s="15" t="s">
        <v>82</v>
      </c>
      <c r="J5" s="15" t="s">
        <v>16</v>
      </c>
      <c r="K5" s="15">
        <v>-1</v>
      </c>
      <c r="L5" s="22"/>
      <c r="M5" s="22"/>
      <c r="T5">
        <v>18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42400.48554398148</v>
      </c>
      <c r="G6" s="16">
        <v>42400.48893518518</v>
      </c>
      <c r="H6" s="16">
        <v>42400.49212962963</v>
      </c>
      <c r="I6" s="15" t="s">
        <v>80</v>
      </c>
      <c r="J6" s="15" t="s">
        <v>16</v>
      </c>
      <c r="K6" s="15">
        <v>-2</v>
      </c>
      <c r="L6" s="22"/>
      <c r="M6" s="22"/>
      <c r="T6">
        <v>17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42400.49212962963</v>
      </c>
      <c r="G7" s="16">
        <v>42400.49431712963</v>
      </c>
      <c r="H7" s="16">
        <v>42400.49569444444</v>
      </c>
      <c r="I7" s="15" t="s">
        <v>33</v>
      </c>
      <c r="J7" s="15" t="s">
        <v>18</v>
      </c>
      <c r="K7" s="15">
        <v>3</v>
      </c>
      <c r="L7" s="22"/>
      <c r="M7" s="22"/>
      <c r="T7">
        <v>22</v>
      </c>
      <c r="U7">
        <v>2</v>
      </c>
      <c r="V7">
        <v>16</v>
      </c>
      <c r="W7">
        <v>2</v>
      </c>
      <c r="X7"/>
      <c r="Y7"/>
    </row>
    <row r="8" spans="2:25" s="15" customFormat="1" ht="12">
      <c r="B8" s="39"/>
      <c r="C8" s="31"/>
      <c r="F8" s="16">
        <v>42400.49569444444</v>
      </c>
      <c r="G8" s="16">
        <v>42400.4987962963</v>
      </c>
      <c r="H8" s="16">
        <v>42400.50173611111</v>
      </c>
      <c r="I8" s="15" t="s">
        <v>32</v>
      </c>
      <c r="J8" s="15" t="s">
        <v>18</v>
      </c>
      <c r="K8" s="15">
        <v>0</v>
      </c>
      <c r="L8" s="22"/>
      <c r="M8" s="22"/>
      <c r="T8">
        <v>23</v>
      </c>
      <c r="U8">
        <v>2</v>
      </c>
      <c r="V8"/>
      <c r="W8"/>
      <c r="X8"/>
      <c r="Y8"/>
    </row>
    <row r="9" spans="2:25" s="15" customFormat="1" ht="12">
      <c r="B9" s="39"/>
      <c r="C9" s="31"/>
      <c r="F9" s="16">
        <v>42400.50173611111</v>
      </c>
      <c r="G9" s="16">
        <v>42400.50375</v>
      </c>
      <c r="H9" s="16">
        <v>42400.51168981481</v>
      </c>
      <c r="I9" s="15" t="s">
        <v>30</v>
      </c>
      <c r="J9" s="15" t="s">
        <v>18</v>
      </c>
      <c r="K9" s="15">
        <v>1</v>
      </c>
      <c r="L9" s="22"/>
      <c r="M9" s="22"/>
      <c r="T9">
        <v>24</v>
      </c>
      <c r="U9">
        <v>2</v>
      </c>
      <c r="V9">
        <v>15</v>
      </c>
      <c r="W9">
        <v>2</v>
      </c>
      <c r="X9">
        <v>14</v>
      </c>
      <c r="Y9">
        <v>2</v>
      </c>
    </row>
    <row r="10" spans="2:25" s="15" customFormat="1" ht="12">
      <c r="B10" s="39"/>
      <c r="C10" s="31"/>
      <c r="F10" s="16">
        <v>42400.51168981481</v>
      </c>
      <c r="G10" s="16">
        <v>42400.514328703706</v>
      </c>
      <c r="H10" s="16">
        <v>42400.517175925925</v>
      </c>
      <c r="I10" s="15" t="s">
        <v>29</v>
      </c>
      <c r="J10" s="15" t="s">
        <v>18</v>
      </c>
      <c r="K10" s="15">
        <v>-1</v>
      </c>
      <c r="L10" s="22"/>
      <c r="M10" s="22"/>
      <c r="T10">
        <v>20</v>
      </c>
      <c r="U10">
        <v>3</v>
      </c>
      <c r="V10"/>
      <c r="W10"/>
      <c r="X10"/>
      <c r="Y10"/>
    </row>
    <row r="11" spans="2:25" s="15" customFormat="1" ht="12">
      <c r="B11" s="39">
        <v>700</v>
      </c>
      <c r="C11" s="31"/>
      <c r="F11" s="16">
        <v>42400.517175925925</v>
      </c>
      <c r="G11" s="16">
        <v>42400.52258101852</v>
      </c>
      <c r="H11" s="16">
        <v>42400.52265046296</v>
      </c>
      <c r="I11" s="15" t="s">
        <v>37</v>
      </c>
      <c r="J11" s="15" t="s">
        <v>16</v>
      </c>
      <c r="K11" s="15">
        <v>-1</v>
      </c>
      <c r="L11" s="22"/>
      <c r="M11" s="22"/>
      <c r="T11">
        <v>13</v>
      </c>
      <c r="U11">
        <v>2</v>
      </c>
      <c r="V11"/>
      <c r="W11"/>
      <c r="X11"/>
      <c r="Y11"/>
    </row>
    <row r="12" spans="2:25" s="15" customFormat="1" ht="12">
      <c r="B12" s="39">
        <v>60</v>
      </c>
      <c r="C12" s="31"/>
      <c r="F12" s="16">
        <v>42400.52265046296</v>
      </c>
      <c r="G12" s="16">
        <v>42400.525243055556</v>
      </c>
      <c r="H12" s="16">
        <v>42400.52700231481</v>
      </c>
      <c r="I12" s="15" t="s">
        <v>29</v>
      </c>
      <c r="J12" s="15" t="s">
        <v>18</v>
      </c>
      <c r="K12" s="15">
        <v>0</v>
      </c>
      <c r="L12" s="22"/>
      <c r="M12" s="22"/>
      <c r="T12">
        <v>25</v>
      </c>
      <c r="U12">
        <v>2</v>
      </c>
      <c r="V12"/>
      <c r="W12"/>
      <c r="X12"/>
      <c r="Y12"/>
    </row>
    <row r="13" spans="2:25" s="15" customFormat="1" ht="12">
      <c r="B13" s="39">
        <v>50</v>
      </c>
      <c r="C13" s="31"/>
      <c r="F13" s="16">
        <v>42400.52700231481</v>
      </c>
      <c r="G13" s="16">
        <v>42400.530381944445</v>
      </c>
      <c r="H13" s="16">
        <v>42400.53041666667</v>
      </c>
      <c r="I13" s="15" t="s">
        <v>33</v>
      </c>
      <c r="J13" s="15" t="s">
        <v>15</v>
      </c>
      <c r="K13" s="15">
        <v>0</v>
      </c>
      <c r="L13" s="22"/>
      <c r="M13" s="22"/>
      <c r="T13">
        <v>26</v>
      </c>
      <c r="U13">
        <v>2</v>
      </c>
      <c r="V13"/>
      <c r="W13"/>
      <c r="X13"/>
      <c r="Y13"/>
    </row>
    <row r="14" spans="2:25" s="15" customFormat="1" ht="12">
      <c r="B14" s="39">
        <v>700</v>
      </c>
      <c r="C14" s="31"/>
      <c r="F14" s="16">
        <v>42400.53041666667</v>
      </c>
      <c r="G14" s="16">
        <v>42400.532314814816</v>
      </c>
      <c r="H14" s="16">
        <v>42400.534363425926</v>
      </c>
      <c r="I14" s="15" t="s">
        <v>81</v>
      </c>
      <c r="J14" s="15" t="s">
        <v>17</v>
      </c>
      <c r="K14" s="15">
        <v>0</v>
      </c>
      <c r="L14" s="22"/>
      <c r="M14" s="22"/>
      <c r="T14">
        <v>26</v>
      </c>
      <c r="U14">
        <v>3</v>
      </c>
      <c r="V14"/>
      <c r="W14"/>
      <c r="X14"/>
      <c r="Y14"/>
    </row>
    <row r="15" spans="2:25" s="15" customFormat="1" ht="12">
      <c r="B15" s="39">
        <v>30</v>
      </c>
      <c r="C15" s="31"/>
      <c r="F15" s="16">
        <v>42400.534363425926</v>
      </c>
      <c r="G15" s="16">
        <v>42400.535416666666</v>
      </c>
      <c r="H15" s="16">
        <v>42400.540810185186</v>
      </c>
      <c r="I15" s="15" t="s">
        <v>30</v>
      </c>
      <c r="J15" s="15" t="s">
        <v>15</v>
      </c>
      <c r="K15" s="15">
        <v>-2</v>
      </c>
      <c r="L15" s="22"/>
      <c r="M15" s="22"/>
      <c r="T15">
        <v>19</v>
      </c>
      <c r="U15">
        <v>3</v>
      </c>
      <c r="V15"/>
      <c r="W15"/>
      <c r="X15"/>
      <c r="Y15"/>
    </row>
    <row r="16" spans="2:25" s="15" customFormat="1" ht="12">
      <c r="B16" s="39">
        <v>90</v>
      </c>
      <c r="C16" s="31"/>
      <c r="F16" s="16">
        <v>42400.540810185186</v>
      </c>
      <c r="G16" s="16">
        <v>42400.54267361111</v>
      </c>
      <c r="H16" s="16">
        <v>42400.543958333335</v>
      </c>
      <c r="I16" s="15" t="s">
        <v>37</v>
      </c>
      <c r="J16" s="15" t="s">
        <v>15</v>
      </c>
      <c r="K16" s="15">
        <v>2</v>
      </c>
      <c r="L16" s="22"/>
      <c r="M16" s="22"/>
      <c r="T16">
        <v>27</v>
      </c>
      <c r="U16">
        <v>2</v>
      </c>
      <c r="V16">
        <v>12</v>
      </c>
      <c r="W16">
        <v>2</v>
      </c>
      <c r="X16">
        <v>11</v>
      </c>
      <c r="Y16">
        <v>2</v>
      </c>
    </row>
    <row r="17" spans="2:25" s="15" customFormat="1" ht="12">
      <c r="B17" s="39">
        <v>100</v>
      </c>
      <c r="C17" s="31"/>
      <c r="F17" s="16">
        <v>42400.543958333335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50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90</v>
      </c>
      <c r="C19" s="31">
        <v>200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100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60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39">
        <v>90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40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120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>
        <v>60</v>
      </c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1">
        <v>90</v>
      </c>
      <c r="C27" s="33"/>
      <c r="F27" s="16"/>
      <c r="T27"/>
      <c r="U27"/>
      <c r="V27"/>
      <c r="W27"/>
      <c r="X27"/>
      <c r="Y27"/>
    </row>
    <row r="28" spans="2:25" s="15" customFormat="1" ht="12.75" thickTop="1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200" zoomScaleNormal="200" workbookViewId="0" topLeftCell="A1">
      <selection activeCell="C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/>
      <c r="C2" s="23"/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24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39"/>
      <c r="C4" s="31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39"/>
      <c r="C5" s="31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39"/>
      <c r="C6" s="31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39"/>
      <c r="C7" s="31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39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9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/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/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39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50" zoomScaleNormal="150" workbookViewId="0" topLeftCell="A1">
      <selection activeCell="F20" sqref="F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45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42" t="s">
        <v>0</v>
      </c>
      <c r="G1" s="42" t="s">
        <v>1</v>
      </c>
      <c r="H1" s="42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43">
        <v>42397.96</v>
      </c>
      <c r="G2" s="43">
        <v>42397.96376157407</v>
      </c>
      <c r="H2" s="43">
        <v>42397.96380787037</v>
      </c>
      <c r="I2" s="15" t="s">
        <v>83</v>
      </c>
      <c r="J2" s="15" t="s">
        <v>18</v>
      </c>
      <c r="K2" s="15">
        <v>-2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6">
        <f>SUM(B4:B30)</f>
        <v>1150</v>
      </c>
      <c r="C3" s="24">
        <f>SUM(C4:C30)</f>
        <v>1370</v>
      </c>
      <c r="F3" s="43">
        <v>42397.96380787037</v>
      </c>
      <c r="G3" s="43">
        <v>42397.96555555556</v>
      </c>
      <c r="H3" s="43">
        <v>42397.96837962963</v>
      </c>
      <c r="I3" s="15" t="s">
        <v>83</v>
      </c>
      <c r="J3" s="15" t="s">
        <v>17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9"/>
      <c r="C4" s="31"/>
      <c r="F4" s="43">
        <v>42397.96837962963</v>
      </c>
      <c r="G4" s="43">
        <v>42397.97012731482</v>
      </c>
      <c r="H4" s="43">
        <v>42397.97231481481</v>
      </c>
      <c r="I4" s="15" t="s">
        <v>32</v>
      </c>
      <c r="J4" s="15" t="s">
        <v>15</v>
      </c>
      <c r="K4" s="15">
        <v>-2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9"/>
      <c r="C5" s="31"/>
      <c r="F5" s="43">
        <v>42397.97231481481</v>
      </c>
      <c r="G5" s="43">
        <v>42397.97487268518</v>
      </c>
      <c r="H5" s="43">
        <v>42397.979108796295</v>
      </c>
      <c r="I5" s="15" t="s">
        <v>83</v>
      </c>
      <c r="J5" s="15" t="s">
        <v>16</v>
      </c>
      <c r="K5" s="15">
        <v>-3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39"/>
      <c r="C6" s="31"/>
      <c r="F6" s="43">
        <v>42397.979108796295</v>
      </c>
      <c r="G6" s="43">
        <v>42397.983402777776</v>
      </c>
      <c r="H6" s="43">
        <v>42397.9834375</v>
      </c>
      <c r="I6" s="15" t="s">
        <v>37</v>
      </c>
      <c r="J6" s="15" t="s">
        <v>17</v>
      </c>
      <c r="K6" s="15">
        <v>1</v>
      </c>
      <c r="L6" s="22"/>
      <c r="M6" s="22"/>
      <c r="T6">
        <v>22</v>
      </c>
      <c r="U6">
        <v>3</v>
      </c>
      <c r="V6">
        <v>18</v>
      </c>
      <c r="W6">
        <v>3</v>
      </c>
      <c r="X6"/>
      <c r="Y6"/>
    </row>
    <row r="7" spans="2:25" s="15" customFormat="1" ht="12">
      <c r="B7" s="39"/>
      <c r="C7" s="31"/>
      <c r="F7" s="43">
        <v>42397.9834375</v>
      </c>
      <c r="G7" s="43">
        <v>42397.98505787037</v>
      </c>
      <c r="H7" s="43">
        <v>42397.98804398148</v>
      </c>
      <c r="I7" s="15" t="s">
        <v>30</v>
      </c>
      <c r="J7" s="15" t="s">
        <v>18</v>
      </c>
      <c r="K7" s="15">
        <v>1</v>
      </c>
      <c r="L7" s="22"/>
      <c r="M7" s="22"/>
      <c r="T7">
        <v>23</v>
      </c>
      <c r="U7">
        <v>2</v>
      </c>
      <c r="V7">
        <v>19</v>
      </c>
      <c r="W7">
        <v>2</v>
      </c>
      <c r="X7"/>
      <c r="Y7"/>
    </row>
    <row r="8" spans="2:25" s="15" customFormat="1" ht="12">
      <c r="B8" s="39"/>
      <c r="C8" s="31"/>
      <c r="F8" s="43">
        <v>42397.98804398148</v>
      </c>
      <c r="G8" s="43">
        <v>42397.99003472222</v>
      </c>
      <c r="H8" s="43">
        <v>42397.99260416667</v>
      </c>
      <c r="I8" s="15" t="s">
        <v>27</v>
      </c>
      <c r="J8" s="15" t="s">
        <v>18</v>
      </c>
      <c r="K8" s="15">
        <v>0</v>
      </c>
      <c r="L8" s="22"/>
      <c r="M8" s="22"/>
      <c r="T8">
        <v>24</v>
      </c>
      <c r="U8">
        <v>2</v>
      </c>
      <c r="V8"/>
      <c r="W8"/>
      <c r="X8"/>
      <c r="Y8"/>
    </row>
    <row r="9" spans="2:25" s="15" customFormat="1" ht="12">
      <c r="B9" s="39"/>
      <c r="C9" s="31"/>
      <c r="F9" s="43">
        <v>42397.99260416667</v>
      </c>
      <c r="G9" s="43">
        <v>42397.994421296295</v>
      </c>
      <c r="H9" s="43">
        <v>42397.99690972222</v>
      </c>
      <c r="I9" s="15" t="s">
        <v>27</v>
      </c>
      <c r="J9" s="15" t="s">
        <v>17</v>
      </c>
      <c r="K9" s="15">
        <v>2</v>
      </c>
      <c r="L9" s="22"/>
      <c r="M9" s="22"/>
      <c r="T9">
        <v>25</v>
      </c>
      <c r="U9">
        <v>3</v>
      </c>
      <c r="V9">
        <v>17</v>
      </c>
      <c r="W9">
        <v>3</v>
      </c>
      <c r="X9">
        <v>16</v>
      </c>
      <c r="Y9">
        <v>3</v>
      </c>
    </row>
    <row r="10" spans="2:25" s="15" customFormat="1" ht="12">
      <c r="B10" s="39"/>
      <c r="C10" s="31"/>
      <c r="F10" s="43">
        <v>42397.99690972222</v>
      </c>
      <c r="G10" s="43">
        <v>42398.00059027778</v>
      </c>
      <c r="H10" s="43">
        <v>42398.00225694444</v>
      </c>
      <c r="I10" s="15" t="s">
        <v>37</v>
      </c>
      <c r="J10" s="15" t="s">
        <v>16</v>
      </c>
      <c r="K10" s="15">
        <v>0</v>
      </c>
      <c r="L10" s="22"/>
      <c r="M10" s="22"/>
      <c r="T10">
        <v>26</v>
      </c>
      <c r="U10">
        <v>3</v>
      </c>
      <c r="V10"/>
      <c r="W10"/>
      <c r="X10"/>
      <c r="Y10"/>
    </row>
    <row r="11" spans="2:25" s="15" customFormat="1" ht="12">
      <c r="B11" s="39"/>
      <c r="C11" s="31"/>
      <c r="F11" s="43">
        <v>42398.00225694444</v>
      </c>
      <c r="G11" s="43">
        <v>42398.00837962963</v>
      </c>
      <c r="H11" s="43">
        <v>42398.008425925924</v>
      </c>
      <c r="I11" s="15" t="s">
        <v>81</v>
      </c>
      <c r="J11" s="15" t="s">
        <v>16</v>
      </c>
      <c r="K11" s="15">
        <v>-1</v>
      </c>
      <c r="L11" s="22"/>
      <c r="M11" s="22"/>
      <c r="T11">
        <v>18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43">
        <v>42398.008425925924</v>
      </c>
      <c r="G12" s="43">
        <v>42398.01363425926</v>
      </c>
      <c r="H12" s="43">
        <v>42398.01368055555</v>
      </c>
      <c r="I12" s="15" t="s">
        <v>37</v>
      </c>
      <c r="J12" s="15" t="s">
        <v>17</v>
      </c>
      <c r="K12" s="15">
        <v>4</v>
      </c>
      <c r="L12" s="22"/>
      <c r="M12" s="22"/>
      <c r="T12">
        <v>27</v>
      </c>
      <c r="U12">
        <v>3</v>
      </c>
      <c r="V12">
        <v>15</v>
      </c>
      <c r="W12">
        <v>3</v>
      </c>
      <c r="X12"/>
      <c r="Y12"/>
    </row>
    <row r="13" spans="2:25" s="15" customFormat="1" ht="12">
      <c r="B13" s="39"/>
      <c r="C13" s="31"/>
      <c r="F13" s="43">
        <v>42398.01368055555</v>
      </c>
      <c r="G13" s="16">
        <v>42398.01962962963</v>
      </c>
      <c r="H13" s="16">
        <v>42398.01966435185</v>
      </c>
      <c r="I13" s="15" t="s">
        <v>28</v>
      </c>
      <c r="J13" s="15" t="s">
        <v>15</v>
      </c>
      <c r="K13" s="15">
        <v>2</v>
      </c>
      <c r="L13" s="22"/>
      <c r="M13" s="22"/>
      <c r="T13">
        <v>28</v>
      </c>
      <c r="U13">
        <v>2</v>
      </c>
      <c r="V13">
        <v>17</v>
      </c>
      <c r="W13">
        <v>2</v>
      </c>
      <c r="X13"/>
      <c r="Y13"/>
    </row>
    <row r="14" spans="2:25" s="15" customFormat="1" ht="12">
      <c r="B14" s="39"/>
      <c r="C14" s="31"/>
      <c r="F14" s="16">
        <v>42398.01966435185</v>
      </c>
      <c r="G14" s="16">
        <v>42398.02243055555</v>
      </c>
      <c r="H14" s="16">
        <v>42398.02694444444</v>
      </c>
      <c r="I14" s="15" t="s">
        <v>30</v>
      </c>
      <c r="J14" s="15" t="s">
        <v>18</v>
      </c>
      <c r="K14" s="15">
        <v>0</v>
      </c>
      <c r="L14" s="22"/>
      <c r="M14" s="22"/>
      <c r="T14">
        <v>29</v>
      </c>
      <c r="U14">
        <v>2</v>
      </c>
      <c r="V14"/>
      <c r="W14"/>
      <c r="X14"/>
      <c r="Y14"/>
    </row>
    <row r="15" spans="2:25" s="15" customFormat="1" ht="12">
      <c r="B15" s="39"/>
      <c r="C15" s="31">
        <v>120</v>
      </c>
      <c r="F15" s="16">
        <v>42398.02694444444</v>
      </c>
      <c r="G15" s="16">
        <v>42398.03082175926</v>
      </c>
      <c r="H15" s="16">
        <v>42398.030856481484</v>
      </c>
      <c r="I15" s="15" t="s">
        <v>33</v>
      </c>
      <c r="J15" s="15" t="s">
        <v>15</v>
      </c>
      <c r="K15" s="15">
        <v>0</v>
      </c>
      <c r="L15" s="22"/>
      <c r="M15" s="22"/>
      <c r="T15">
        <v>30</v>
      </c>
      <c r="U15">
        <v>2</v>
      </c>
      <c r="V15">
        <v>16</v>
      </c>
      <c r="W15">
        <v>2</v>
      </c>
      <c r="X15"/>
      <c r="Y15"/>
    </row>
    <row r="16" spans="2:25" s="15" customFormat="1" ht="12">
      <c r="B16" s="39">
        <v>500</v>
      </c>
      <c r="C16" s="31">
        <v>500</v>
      </c>
      <c r="F16" s="16">
        <v>42398.030856481484</v>
      </c>
      <c r="G16" s="43"/>
      <c r="H16" s="43"/>
      <c r="L16" s="22"/>
      <c r="M16" s="22"/>
      <c r="T16"/>
      <c r="U16"/>
      <c r="V16"/>
      <c r="W16"/>
      <c r="X16"/>
      <c r="Y16"/>
    </row>
    <row r="17" spans="2:25" s="15" customFormat="1" ht="12">
      <c r="B17" s="39">
        <v>60</v>
      </c>
      <c r="C17" s="31">
        <v>60</v>
      </c>
      <c r="F17" s="43"/>
      <c r="G17" s="43"/>
      <c r="H17" s="43"/>
      <c r="L17" s="22"/>
      <c r="M17" s="22"/>
      <c r="T17"/>
      <c r="U17"/>
      <c r="V17"/>
      <c r="W17"/>
      <c r="X17"/>
      <c r="Y17"/>
    </row>
    <row r="18" spans="2:25" s="15" customFormat="1" ht="12">
      <c r="B18" s="39">
        <v>50</v>
      </c>
      <c r="C18" s="31">
        <v>30</v>
      </c>
      <c r="F18" s="43"/>
      <c r="G18" s="43"/>
      <c r="H18" s="43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>
        <v>100</v>
      </c>
      <c r="F19" s="43"/>
      <c r="G19" s="43"/>
      <c r="H19" s="43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150</v>
      </c>
      <c r="C20" s="32">
        <v>100</v>
      </c>
      <c r="F20" s="43"/>
      <c r="G20" s="43"/>
      <c r="H20" s="43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>
        <v>70</v>
      </c>
      <c r="F21" s="43"/>
      <c r="G21" s="43"/>
      <c r="H21" s="44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90</v>
      </c>
      <c r="F22" s="43"/>
      <c r="G22" s="43"/>
      <c r="H22" s="43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39">
        <v>40</v>
      </c>
      <c r="C23" s="31"/>
      <c r="F23" s="43"/>
      <c r="G23" s="43"/>
      <c r="H23" s="43"/>
      <c r="T23"/>
      <c r="U23"/>
      <c r="V23"/>
      <c r="W23"/>
      <c r="X23"/>
      <c r="Y23"/>
    </row>
    <row r="24" spans="2:25" s="15" customFormat="1" ht="12">
      <c r="B24" s="40">
        <v>120</v>
      </c>
      <c r="C24" s="32"/>
      <c r="F24" s="43"/>
      <c r="G24" s="43"/>
      <c r="H24" s="43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/>
      <c r="C25" s="33">
        <v>120</v>
      </c>
      <c r="F25" s="43"/>
      <c r="G25" s="43"/>
      <c r="H25" s="43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9"/>
      <c r="C26" s="31">
        <v>90</v>
      </c>
      <c r="F26" s="43"/>
      <c r="G26" s="43"/>
      <c r="H26" s="43"/>
      <c r="L26" s="22"/>
      <c r="M26" s="22"/>
      <c r="T26"/>
      <c r="U26"/>
      <c r="V26"/>
      <c r="W26"/>
      <c r="X26"/>
      <c r="Y26"/>
    </row>
    <row r="27" spans="2:25" s="15" customFormat="1" ht="12">
      <c r="B27" s="40"/>
      <c r="C27" s="32">
        <v>90</v>
      </c>
      <c r="F27" s="43"/>
      <c r="G27" s="43"/>
      <c r="H27" s="43"/>
      <c r="T27"/>
      <c r="U27"/>
      <c r="V27"/>
      <c r="W27"/>
      <c r="X27"/>
      <c r="Y27"/>
    </row>
    <row r="28" spans="2:25" s="15" customFormat="1" ht="12">
      <c r="B28" s="40">
        <v>100</v>
      </c>
      <c r="C28" s="32"/>
      <c r="F28" s="45"/>
      <c r="G28" s="45"/>
      <c r="H28" s="45"/>
      <c r="I28" s="2"/>
      <c r="T28"/>
      <c r="U28"/>
      <c r="V28"/>
      <c r="W28"/>
      <c r="X28"/>
      <c r="Y28"/>
    </row>
    <row r="29" spans="2:25" s="15" customFormat="1" ht="12">
      <c r="B29" s="39">
        <v>40</v>
      </c>
      <c r="C29" s="31"/>
      <c r="F29" s="45"/>
      <c r="G29" s="45"/>
      <c r="H29" s="45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41">
        <v>60</v>
      </c>
      <c r="C30" s="33"/>
      <c r="F30" s="45"/>
      <c r="G30" s="45"/>
      <c r="H30" s="45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39"/>
      <c r="C31" s="31"/>
      <c r="F31" s="45"/>
      <c r="G31" s="45"/>
      <c r="H31" s="45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45"/>
      <c r="G32" s="45"/>
      <c r="H32" s="45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45"/>
      <c r="G33" s="45"/>
      <c r="H33" s="45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T34"/>
      <c r="U34"/>
      <c r="V34"/>
      <c r="W34"/>
      <c r="X34"/>
      <c r="Y34"/>
    </row>
    <row r="35" spans="2:25" ht="12">
      <c r="B35" s="31"/>
      <c r="C35" s="31"/>
      <c r="T35"/>
      <c r="U35"/>
      <c r="V35"/>
      <c r="W35"/>
      <c r="X35"/>
      <c r="Y35"/>
    </row>
    <row r="36" spans="2:25" ht="12">
      <c r="B36" s="31"/>
      <c r="C36" s="31"/>
      <c r="T36"/>
      <c r="U36"/>
      <c r="V36"/>
      <c r="W36"/>
      <c r="X36"/>
      <c r="Y36"/>
    </row>
    <row r="37" spans="2:25" ht="12">
      <c r="B37" s="31"/>
      <c r="C37" s="31"/>
      <c r="T37"/>
      <c r="U37"/>
      <c r="V37"/>
      <c r="W37"/>
      <c r="X37"/>
      <c r="Y37"/>
    </row>
    <row r="38" spans="2:25" ht="12">
      <c r="B38" s="31"/>
      <c r="C38" s="31"/>
      <c r="T38"/>
      <c r="U38"/>
      <c r="V38"/>
      <c r="W38"/>
      <c r="X38"/>
      <c r="Y38"/>
    </row>
    <row r="39" spans="2:25" ht="12">
      <c r="B39" s="31"/>
      <c r="C39" s="31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50" zoomScaleNormal="150" workbookViewId="0" topLeftCell="A1">
      <selection activeCell="L17" sqref="L12:L1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42398.03105324074</v>
      </c>
      <c r="G2" s="16">
        <v>42398.0340625</v>
      </c>
      <c r="H2" s="16">
        <v>42398.0369212963</v>
      </c>
      <c r="I2" s="15" t="s">
        <v>29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24">
        <f>SUM(B4:B30)</f>
        <v>3550</v>
      </c>
      <c r="C3" s="24">
        <f>SUM(C4:C30)</f>
        <v>590</v>
      </c>
      <c r="F3" s="16">
        <v>42398.0369212963</v>
      </c>
      <c r="G3" s="16">
        <v>42398.0390625</v>
      </c>
      <c r="H3" s="16">
        <v>42398.04258101852</v>
      </c>
      <c r="I3" s="15" t="s">
        <v>28</v>
      </c>
      <c r="J3" s="15" t="s">
        <v>16</v>
      </c>
      <c r="K3" s="15">
        <v>-1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9"/>
      <c r="C4" s="31"/>
      <c r="F4" s="16">
        <v>42398.04258101852</v>
      </c>
      <c r="G4" s="16">
        <v>42398.045069444444</v>
      </c>
      <c r="H4" s="16">
        <v>42398.04939814815</v>
      </c>
      <c r="I4" s="15" t="s">
        <v>93</v>
      </c>
      <c r="J4" s="15" t="s">
        <v>15</v>
      </c>
      <c r="K4" s="15">
        <v>2</v>
      </c>
      <c r="L4" s="22"/>
      <c r="M4" s="22"/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9"/>
      <c r="C5" s="31"/>
      <c r="F5" s="16">
        <v>42398.04939814815</v>
      </c>
      <c r="G5" s="16">
        <v>42398.05217592593</v>
      </c>
      <c r="H5" s="16">
        <v>42398.05310185185</v>
      </c>
      <c r="I5" s="15" t="s">
        <v>27</v>
      </c>
      <c r="J5" s="15" t="s">
        <v>16</v>
      </c>
      <c r="K5" s="15">
        <v>1</v>
      </c>
      <c r="L5" s="22"/>
      <c r="M5" s="22"/>
      <c r="T5">
        <v>22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42398.05310185185</v>
      </c>
      <c r="G6" s="16">
        <v>42398.055439814816</v>
      </c>
      <c r="H6" s="16">
        <v>42398.06202546296</v>
      </c>
      <c r="I6" s="15" t="s">
        <v>94</v>
      </c>
      <c r="J6" s="15" t="s">
        <v>17</v>
      </c>
      <c r="K6" s="15">
        <v>-2</v>
      </c>
      <c r="L6" s="22"/>
      <c r="M6" s="22"/>
      <c r="T6">
        <v>18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42398.06202546296</v>
      </c>
      <c r="G7" s="16">
        <v>42398.06427083333</v>
      </c>
      <c r="H7" s="16">
        <v>42398.06885416667</v>
      </c>
      <c r="I7" s="15" t="s">
        <v>33</v>
      </c>
      <c r="J7" s="15" t="s">
        <v>16</v>
      </c>
      <c r="K7" s="15">
        <v>-3</v>
      </c>
      <c r="L7" s="22"/>
      <c r="M7" s="22"/>
      <c r="T7">
        <v>17</v>
      </c>
      <c r="U7">
        <v>2</v>
      </c>
      <c r="V7"/>
      <c r="W7"/>
      <c r="X7"/>
      <c r="Y7"/>
    </row>
    <row r="8" spans="2:25" s="15" customFormat="1" ht="12">
      <c r="B8" s="39">
        <v>700</v>
      </c>
      <c r="C8" s="31"/>
      <c r="F8" s="16">
        <v>42398.06885416667</v>
      </c>
      <c r="G8" s="16">
        <v>42398.072071759256</v>
      </c>
      <c r="H8" s="16">
        <v>42398.072118055556</v>
      </c>
      <c r="I8" s="15" t="s">
        <v>31</v>
      </c>
      <c r="J8" s="15" t="s">
        <v>15</v>
      </c>
      <c r="K8" s="15">
        <v>0</v>
      </c>
      <c r="L8" s="22"/>
      <c r="M8" s="22"/>
      <c r="T8">
        <v>23</v>
      </c>
      <c r="U8">
        <v>2</v>
      </c>
      <c r="V8"/>
      <c r="W8"/>
      <c r="X8"/>
      <c r="Y8"/>
    </row>
    <row r="9" spans="2:25" s="15" customFormat="1" ht="12">
      <c r="B9" s="39">
        <v>30</v>
      </c>
      <c r="C9" s="31"/>
      <c r="F9" s="16">
        <v>42398.072118055556</v>
      </c>
      <c r="G9" s="16">
        <v>42398.076145833336</v>
      </c>
      <c r="H9" s="16">
        <v>42398.07917824074</v>
      </c>
      <c r="I9" s="15" t="s">
        <v>37</v>
      </c>
      <c r="J9" s="15" t="s">
        <v>17</v>
      </c>
      <c r="K9" s="15">
        <v>0</v>
      </c>
      <c r="L9" s="22"/>
      <c r="M9" s="22"/>
      <c r="T9">
        <v>23</v>
      </c>
      <c r="U9">
        <v>3</v>
      </c>
      <c r="V9"/>
      <c r="W9"/>
      <c r="X9"/>
      <c r="Y9"/>
    </row>
    <row r="10" spans="2:25" s="15" customFormat="1" ht="12">
      <c r="B10" s="39">
        <v>300</v>
      </c>
      <c r="C10" s="31"/>
      <c r="F10" s="16">
        <v>42398.07917824074</v>
      </c>
      <c r="G10" s="16">
        <v>42398.08142361111</v>
      </c>
      <c r="H10" s="16">
        <v>42398.084872685184</v>
      </c>
      <c r="I10" s="15" t="s">
        <v>81</v>
      </c>
      <c r="J10" s="15" t="s">
        <v>16</v>
      </c>
      <c r="K10" s="15">
        <v>-1</v>
      </c>
      <c r="L10" s="22"/>
      <c r="M10" s="22"/>
      <c r="T10">
        <v>16</v>
      </c>
      <c r="U10">
        <v>2</v>
      </c>
      <c r="V10"/>
      <c r="W10"/>
      <c r="X10"/>
      <c r="Y10"/>
    </row>
    <row r="11" spans="2:25" s="15" customFormat="1" ht="12">
      <c r="B11" s="39">
        <v>150</v>
      </c>
      <c r="C11" s="31"/>
      <c r="F11" s="16">
        <v>42398.084872685184</v>
      </c>
      <c r="G11" s="16">
        <v>42398.086875</v>
      </c>
      <c r="H11" s="16">
        <v>42398.08831018519</v>
      </c>
      <c r="I11" s="15" t="s">
        <v>30</v>
      </c>
      <c r="J11" s="15" t="s">
        <v>15</v>
      </c>
      <c r="K11" s="15">
        <v>1</v>
      </c>
      <c r="L11" s="22"/>
      <c r="M11" s="22"/>
      <c r="T11">
        <v>24</v>
      </c>
      <c r="U11">
        <v>2</v>
      </c>
      <c r="V11">
        <v>15</v>
      </c>
      <c r="W11">
        <v>2</v>
      </c>
      <c r="X11">
        <v>14</v>
      </c>
      <c r="Y11">
        <v>2</v>
      </c>
    </row>
    <row r="12" spans="2:25" s="15" customFormat="1" ht="12">
      <c r="B12" s="39">
        <v>20</v>
      </c>
      <c r="C12" s="31"/>
      <c r="F12" s="16">
        <v>42398.08831018519</v>
      </c>
      <c r="G12" s="16">
        <v>42398.09038194444</v>
      </c>
      <c r="H12" s="16">
        <v>42398.09265046296</v>
      </c>
      <c r="I12" s="15" t="s">
        <v>28</v>
      </c>
      <c r="J12" s="15" t="s">
        <v>18</v>
      </c>
      <c r="K12" s="15">
        <v>2</v>
      </c>
      <c r="L12" s="22"/>
      <c r="M12" s="22"/>
      <c r="T12">
        <v>25</v>
      </c>
      <c r="U12">
        <v>2</v>
      </c>
      <c r="V12">
        <v>13</v>
      </c>
      <c r="W12">
        <v>2</v>
      </c>
      <c r="X12"/>
      <c r="Y12"/>
    </row>
    <row r="13" spans="2:25" s="15" customFormat="1" ht="12">
      <c r="B13" s="39">
        <v>60</v>
      </c>
      <c r="C13" s="31"/>
      <c r="F13" s="16">
        <v>42398.09265046296</v>
      </c>
      <c r="G13" s="16">
        <v>42398.094502314816</v>
      </c>
      <c r="H13" s="16">
        <v>42398.097592592596</v>
      </c>
      <c r="I13" s="15" t="s">
        <v>28</v>
      </c>
      <c r="J13" s="15" t="s">
        <v>18</v>
      </c>
      <c r="K13" s="15">
        <v>-2</v>
      </c>
      <c r="L13" s="22"/>
      <c r="M13" s="22"/>
      <c r="T13">
        <v>18</v>
      </c>
      <c r="U13">
        <v>3</v>
      </c>
      <c r="V13"/>
      <c r="W13"/>
      <c r="X13"/>
      <c r="Y13"/>
    </row>
    <row r="14" spans="2:25" s="15" customFormat="1" ht="12">
      <c r="B14" s="39">
        <v>500</v>
      </c>
      <c r="C14" s="31"/>
      <c r="F14" s="16">
        <v>42398.097592592596</v>
      </c>
      <c r="G14" s="16">
        <v>42398.10239583333</v>
      </c>
      <c r="H14" s="16">
        <v>42398.10327546296</v>
      </c>
      <c r="I14" s="15" t="s">
        <v>81</v>
      </c>
      <c r="J14" s="15" t="s">
        <v>18</v>
      </c>
      <c r="K14" s="15">
        <v>1</v>
      </c>
      <c r="L14" s="22"/>
      <c r="M14" s="22"/>
      <c r="T14">
        <v>26</v>
      </c>
      <c r="U14">
        <v>2</v>
      </c>
      <c r="V14">
        <v>12</v>
      </c>
      <c r="W14">
        <v>2</v>
      </c>
      <c r="X14"/>
      <c r="Y14"/>
    </row>
    <row r="15" spans="2:25" s="15" customFormat="1" ht="12">
      <c r="B15" s="39">
        <v>30</v>
      </c>
      <c r="C15" s="31"/>
      <c r="F15" s="16">
        <v>42398.10327546296</v>
      </c>
      <c r="G15" s="16">
        <v>42398.10664351852</v>
      </c>
      <c r="H15" s="16">
        <v>42398.11004629629</v>
      </c>
      <c r="I15" s="15" t="s">
        <v>95</v>
      </c>
      <c r="J15" s="15" t="s">
        <v>18</v>
      </c>
      <c r="K15" s="15">
        <v>-1</v>
      </c>
      <c r="L15" s="22">
        <v>150</v>
      </c>
      <c r="M15" s="22"/>
      <c r="T15">
        <v>17</v>
      </c>
      <c r="U15">
        <v>3</v>
      </c>
      <c r="V15">
        <v>11</v>
      </c>
      <c r="W15">
        <v>2</v>
      </c>
      <c r="X15"/>
      <c r="Y15"/>
    </row>
    <row r="16" spans="2:25" s="15" customFormat="1" ht="12">
      <c r="B16" s="39">
        <v>100</v>
      </c>
      <c r="C16" s="31"/>
      <c r="F16" s="16">
        <v>42398.11004629629</v>
      </c>
      <c r="G16" s="16">
        <v>42398.112858796296</v>
      </c>
      <c r="H16" s="16">
        <v>42398.115381944444</v>
      </c>
      <c r="I16" s="15" t="s">
        <v>96</v>
      </c>
      <c r="J16" s="15" t="s">
        <v>16</v>
      </c>
      <c r="K16" s="15">
        <v>-2</v>
      </c>
      <c r="L16" s="22"/>
      <c r="M16" s="22"/>
      <c r="T16">
        <v>10</v>
      </c>
      <c r="U16">
        <v>2</v>
      </c>
      <c r="V16"/>
      <c r="W16"/>
      <c r="X16"/>
      <c r="Y16"/>
    </row>
    <row r="17" spans="2:25" s="15" customFormat="1" ht="12">
      <c r="B17" s="39">
        <v>300</v>
      </c>
      <c r="C17" s="31">
        <v>100</v>
      </c>
      <c r="F17" s="16">
        <v>42398.115381944444</v>
      </c>
      <c r="G17" s="16">
        <v>42398.11949074074</v>
      </c>
      <c r="H17" s="16">
        <v>42398.11953703704</v>
      </c>
      <c r="I17" s="15" t="s">
        <v>31</v>
      </c>
      <c r="J17" s="15" t="s">
        <v>15</v>
      </c>
      <c r="K17" s="15">
        <v>1</v>
      </c>
      <c r="L17" s="22"/>
      <c r="M17" s="22"/>
      <c r="T17">
        <v>27</v>
      </c>
      <c r="U17">
        <v>2</v>
      </c>
      <c r="V17">
        <v>9</v>
      </c>
      <c r="W17">
        <v>2</v>
      </c>
      <c r="X17">
        <v>8</v>
      </c>
      <c r="Y17">
        <v>2</v>
      </c>
    </row>
    <row r="18" spans="2:25" s="15" customFormat="1" ht="12">
      <c r="B18" s="39">
        <v>500</v>
      </c>
      <c r="C18" s="31">
        <v>200</v>
      </c>
      <c r="F18" s="16">
        <v>42398.11953703704</v>
      </c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250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>
        <v>50</v>
      </c>
      <c r="F20" s="16"/>
      <c r="G20" s="49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240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120</v>
      </c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39">
        <v>60</v>
      </c>
      <c r="C23" s="31">
        <v>90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40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>
        <v>60</v>
      </c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1">
        <v>60</v>
      </c>
      <c r="C27" s="33"/>
      <c r="F27" s="16"/>
      <c r="T27"/>
      <c r="U27"/>
      <c r="V27"/>
      <c r="W27"/>
      <c r="X27"/>
      <c r="Y27"/>
    </row>
    <row r="28" spans="2:25" s="15" customFormat="1" ht="12.75" thickTop="1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150" zoomScaleNormal="150" workbookViewId="0" topLeftCell="A1">
      <selection activeCell="I17" sqref="I1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42398.44799768519</v>
      </c>
      <c r="G2" s="16">
        <v>42398.451585648145</v>
      </c>
      <c r="H2" s="16">
        <v>42398.455729166664</v>
      </c>
      <c r="I2" s="15" t="s">
        <v>32</v>
      </c>
      <c r="J2" s="15" t="s">
        <v>18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2720</v>
      </c>
      <c r="C3" s="24">
        <f>SUM(C4:C30)</f>
        <v>200</v>
      </c>
      <c r="F3" s="16">
        <v>42398.455729166664</v>
      </c>
      <c r="G3" s="16">
        <v>42398.45707175926</v>
      </c>
      <c r="H3" s="16">
        <v>42398.45915509259</v>
      </c>
      <c r="I3" s="15" t="s">
        <v>33</v>
      </c>
      <c r="J3" s="15" t="s">
        <v>15</v>
      </c>
      <c r="K3" s="15">
        <v>-1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42398.45915509259</v>
      </c>
      <c r="G4" s="16">
        <v>42398.46021990741</v>
      </c>
      <c r="H4" s="16">
        <v>42398.464525462965</v>
      </c>
      <c r="I4" s="15" t="s">
        <v>33</v>
      </c>
      <c r="J4" s="15" t="s">
        <v>15</v>
      </c>
      <c r="K4" s="15">
        <v>-1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42398.464525462965</v>
      </c>
      <c r="G5" s="16">
        <v>42398.46635416667</v>
      </c>
      <c r="H5" s="16">
        <v>42398.46807870371</v>
      </c>
      <c r="I5" s="15" t="s">
        <v>79</v>
      </c>
      <c r="J5" s="15" t="s">
        <v>18</v>
      </c>
      <c r="K5" s="15">
        <v>0</v>
      </c>
      <c r="L5" s="22"/>
      <c r="M5" s="22"/>
      <c r="T5">
        <v>22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42398.46807870371</v>
      </c>
      <c r="G6" s="16">
        <v>42398.47292824074</v>
      </c>
      <c r="H6" s="16">
        <v>42398.472974537035</v>
      </c>
      <c r="I6" s="15" t="s">
        <v>89</v>
      </c>
      <c r="J6" s="15" t="s">
        <v>15</v>
      </c>
      <c r="K6" s="15">
        <v>-1</v>
      </c>
      <c r="L6" s="22"/>
      <c r="M6" s="22"/>
      <c r="T6">
        <v>18</v>
      </c>
      <c r="U6">
        <v>3</v>
      </c>
      <c r="V6"/>
      <c r="W6"/>
      <c r="X6"/>
      <c r="Y6"/>
    </row>
    <row r="7" spans="2:25" s="15" customFormat="1" ht="12">
      <c r="B7" s="39"/>
      <c r="C7" s="31"/>
      <c r="F7" s="16">
        <v>42398.472974537035</v>
      </c>
      <c r="G7" s="16">
        <v>42398.47461805555</v>
      </c>
      <c r="H7" s="16">
        <v>42398.477743055555</v>
      </c>
      <c r="I7" s="15" t="s">
        <v>88</v>
      </c>
      <c r="J7" s="15" t="s">
        <v>18</v>
      </c>
      <c r="K7" s="15">
        <v>0</v>
      </c>
      <c r="L7" s="22"/>
      <c r="M7" s="22"/>
      <c r="T7">
        <v>23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42398.477743055555</v>
      </c>
      <c r="G8" s="16">
        <v>42398.48</v>
      </c>
      <c r="H8" s="16">
        <v>42398.483877314815</v>
      </c>
      <c r="I8" s="15" t="s">
        <v>34</v>
      </c>
      <c r="J8" s="15" t="s">
        <v>16</v>
      </c>
      <c r="K8" s="15">
        <v>-1</v>
      </c>
      <c r="L8" s="22"/>
      <c r="M8" s="22"/>
      <c r="T8">
        <v>19</v>
      </c>
      <c r="U8">
        <v>2</v>
      </c>
      <c r="V8"/>
      <c r="W8"/>
      <c r="X8"/>
      <c r="Y8"/>
    </row>
    <row r="9" spans="2:25" s="15" customFormat="1" ht="12">
      <c r="B9" s="39"/>
      <c r="C9" s="31"/>
      <c r="F9" s="16">
        <v>42398.483877314815</v>
      </c>
      <c r="G9" s="16">
        <v>42398.48553240741</v>
      </c>
      <c r="H9" s="16">
        <v>42398.486493055556</v>
      </c>
      <c r="I9" s="15" t="s">
        <v>37</v>
      </c>
      <c r="J9" s="15" t="s">
        <v>15</v>
      </c>
      <c r="K9" s="15">
        <v>1</v>
      </c>
      <c r="L9" s="22"/>
      <c r="M9" s="22"/>
      <c r="T9">
        <v>24</v>
      </c>
      <c r="U9">
        <v>2</v>
      </c>
      <c r="V9">
        <v>18</v>
      </c>
      <c r="W9">
        <v>2</v>
      </c>
      <c r="X9">
        <v>17</v>
      </c>
      <c r="Y9">
        <v>2</v>
      </c>
    </row>
    <row r="10" spans="2:25" s="15" customFormat="1" ht="12">
      <c r="B10" s="39">
        <v>700</v>
      </c>
      <c r="C10" s="31"/>
      <c r="F10" s="16">
        <v>42398.486493055556</v>
      </c>
      <c r="G10" s="16">
        <v>42398.48780092593</v>
      </c>
      <c r="H10" s="16">
        <v>42398.48998842593</v>
      </c>
      <c r="I10" s="15" t="s">
        <v>28</v>
      </c>
      <c r="J10" s="15" t="s">
        <v>15</v>
      </c>
      <c r="K10" s="15">
        <v>2</v>
      </c>
      <c r="L10" s="22"/>
      <c r="M10" s="22"/>
      <c r="T10">
        <v>25</v>
      </c>
      <c r="U10">
        <v>2</v>
      </c>
      <c r="V10">
        <v>16</v>
      </c>
      <c r="W10">
        <v>2</v>
      </c>
      <c r="X10"/>
      <c r="Y10"/>
    </row>
    <row r="11" spans="2:25" s="15" customFormat="1" ht="12">
      <c r="B11" s="39">
        <v>50</v>
      </c>
      <c r="C11" s="31"/>
      <c r="F11" s="16">
        <v>42398.48998842593</v>
      </c>
      <c r="G11" s="16">
        <v>42398.49344907407</v>
      </c>
      <c r="H11" s="16">
        <v>42398.49650462963</v>
      </c>
      <c r="I11" s="15" t="s">
        <v>32</v>
      </c>
      <c r="J11" s="15" t="s">
        <v>18</v>
      </c>
      <c r="K11" s="15">
        <v>2</v>
      </c>
      <c r="L11" s="22"/>
      <c r="M11" s="22"/>
      <c r="T11">
        <v>26</v>
      </c>
      <c r="U11">
        <v>2</v>
      </c>
      <c r="V11">
        <v>15</v>
      </c>
      <c r="W11">
        <v>2</v>
      </c>
      <c r="X11"/>
      <c r="Y11"/>
    </row>
    <row r="12" spans="2:25" s="15" customFormat="1" ht="12">
      <c r="B12" s="39">
        <v>50</v>
      </c>
      <c r="C12" s="31"/>
      <c r="F12" s="16">
        <v>42398.49650462963</v>
      </c>
      <c r="G12" s="16">
        <v>42398.49864583334</v>
      </c>
      <c r="H12" s="16">
        <v>42398.50134259259</v>
      </c>
      <c r="I12" s="15" t="s">
        <v>97</v>
      </c>
      <c r="J12" s="15" t="s">
        <v>16</v>
      </c>
      <c r="K12" s="15">
        <v>-2</v>
      </c>
      <c r="L12" s="22"/>
      <c r="M12" s="22"/>
      <c r="T12">
        <v>14</v>
      </c>
      <c r="U12">
        <v>2</v>
      </c>
      <c r="V12"/>
      <c r="W12"/>
      <c r="X12"/>
      <c r="Y12"/>
    </row>
    <row r="13" spans="2:25" s="15" customFormat="1" ht="12">
      <c r="B13" s="39">
        <v>50</v>
      </c>
      <c r="C13" s="31"/>
      <c r="F13" s="16">
        <v>42398.50134259259</v>
      </c>
      <c r="G13" s="16">
        <v>42398.504791666666</v>
      </c>
      <c r="H13" s="16">
        <v>42398.5072337963</v>
      </c>
      <c r="I13" s="15" t="s">
        <v>36</v>
      </c>
      <c r="J13" s="15" t="s">
        <v>17</v>
      </c>
      <c r="K13" s="15">
        <v>-1</v>
      </c>
      <c r="L13" s="22"/>
      <c r="M13" s="22"/>
      <c r="T13">
        <v>13</v>
      </c>
      <c r="U13">
        <v>2</v>
      </c>
      <c r="V13"/>
      <c r="W13"/>
      <c r="X13"/>
      <c r="Y13"/>
    </row>
    <row r="14" spans="2:25" s="15" customFormat="1" ht="12">
      <c r="B14" s="39">
        <v>300</v>
      </c>
      <c r="C14" s="31"/>
      <c r="F14" s="16">
        <v>42398.5072337963</v>
      </c>
      <c r="G14" s="16">
        <v>42398.51111111111</v>
      </c>
      <c r="H14" s="16">
        <v>42398.515856481485</v>
      </c>
      <c r="I14" s="15" t="s">
        <v>82</v>
      </c>
      <c r="J14" s="15" t="s">
        <v>17</v>
      </c>
      <c r="K14" s="15">
        <v>-1</v>
      </c>
      <c r="L14" s="22"/>
      <c r="M14" s="22"/>
      <c r="T14">
        <v>12</v>
      </c>
      <c r="U14">
        <v>2</v>
      </c>
      <c r="V14"/>
      <c r="W14"/>
      <c r="X14"/>
      <c r="Y14"/>
    </row>
    <row r="15" spans="2:25" s="15" customFormat="1" ht="12">
      <c r="B15" s="39">
        <v>60</v>
      </c>
      <c r="C15" s="31"/>
      <c r="F15" s="16">
        <v>42398.515856481485</v>
      </c>
      <c r="G15" s="16">
        <v>42398.51828703703</v>
      </c>
      <c r="H15" s="16">
        <v>42398.52155092593</v>
      </c>
      <c r="I15" s="15" t="s">
        <v>97</v>
      </c>
      <c r="J15" s="15" t="s">
        <v>18</v>
      </c>
      <c r="K15" s="15">
        <v>0</v>
      </c>
      <c r="L15" s="22"/>
      <c r="M15" s="22"/>
      <c r="T15">
        <v>27</v>
      </c>
      <c r="U15">
        <v>2</v>
      </c>
      <c r="V15">
        <v>11</v>
      </c>
      <c r="W15">
        <v>2</v>
      </c>
      <c r="X15">
        <v>10</v>
      </c>
      <c r="Y15">
        <v>2</v>
      </c>
    </row>
    <row r="16" spans="2:25" s="15" customFormat="1" ht="12">
      <c r="B16" s="39">
        <v>60</v>
      </c>
      <c r="C16" s="31"/>
      <c r="F16" s="16">
        <v>42398.52155092593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700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90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60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39">
        <v>30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90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>
        <v>90</v>
      </c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1">
        <v>180</v>
      </c>
      <c r="C27" s="33"/>
      <c r="F27" s="16"/>
      <c r="T27"/>
      <c r="U27"/>
      <c r="V27"/>
      <c r="W27"/>
      <c r="X27"/>
      <c r="Y27"/>
    </row>
    <row r="28" spans="2:25" s="15" customFormat="1" ht="12.75" thickTop="1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150" zoomScaleNormal="150" workbookViewId="0" topLeftCell="A1">
      <selection activeCell="G14" sqref="G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42398.52162037037</v>
      </c>
      <c r="G2" s="16">
        <v>42398.529965277776</v>
      </c>
      <c r="H2" s="16">
        <v>42398.53325231482</v>
      </c>
      <c r="I2" s="15" t="s">
        <v>29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24">
        <f>SUM(B4:B30)</f>
        <v>1180</v>
      </c>
      <c r="C3" s="24">
        <f>SUM(C4:C30)</f>
        <v>1210</v>
      </c>
      <c r="F3" s="16">
        <v>42398.53325231482</v>
      </c>
      <c r="G3" s="16">
        <v>42398.53674768518</v>
      </c>
      <c r="H3" s="16">
        <v>42398.539618055554</v>
      </c>
      <c r="I3" s="15" t="s">
        <v>98</v>
      </c>
      <c r="J3" s="15" t="s">
        <v>15</v>
      </c>
      <c r="K3" s="15">
        <v>0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9"/>
      <c r="C4" s="31"/>
      <c r="F4" s="16">
        <v>42398.539618055554</v>
      </c>
      <c r="G4" s="16">
        <v>42398.541817129626</v>
      </c>
      <c r="H4" s="16">
        <v>42398.5434375</v>
      </c>
      <c r="I4" s="15" t="s">
        <v>32</v>
      </c>
      <c r="J4" s="15" t="s">
        <v>15</v>
      </c>
      <c r="K4" s="15">
        <v>-1</v>
      </c>
      <c r="L4" s="22"/>
      <c r="M4" s="22"/>
      <c r="T4">
        <v>20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42398.5434375</v>
      </c>
      <c r="G5" s="16">
        <v>42398.54550925926</v>
      </c>
      <c r="H5" s="16">
        <v>42398.54806712963</v>
      </c>
      <c r="I5" s="15" t="s">
        <v>27</v>
      </c>
      <c r="J5" s="15" t="s">
        <v>17</v>
      </c>
      <c r="K5" s="15">
        <v>2</v>
      </c>
      <c r="L5" s="22">
        <v>100</v>
      </c>
      <c r="M5" s="22"/>
      <c r="T5">
        <v>23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15" customFormat="1" ht="12">
      <c r="B6" s="39"/>
      <c r="C6" s="31"/>
      <c r="F6" s="16">
        <v>42398.54806712963</v>
      </c>
      <c r="G6" s="16">
        <v>42398.54975694444</v>
      </c>
      <c r="H6" s="16">
        <v>42398.55216435185</v>
      </c>
      <c r="I6" s="15" t="s">
        <v>99</v>
      </c>
      <c r="J6" s="15" t="s">
        <v>15</v>
      </c>
      <c r="K6" s="15">
        <v>1</v>
      </c>
      <c r="L6" s="22"/>
      <c r="M6" s="22"/>
      <c r="T6">
        <v>24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9"/>
      <c r="C7" s="31"/>
      <c r="F7" s="16">
        <v>42398.55216435185</v>
      </c>
      <c r="G7" s="16">
        <v>42398.55332175926</v>
      </c>
      <c r="H7" s="16">
        <v>42398.55541666667</v>
      </c>
      <c r="I7" s="15" t="s">
        <v>30</v>
      </c>
      <c r="J7" s="15" t="s">
        <v>15</v>
      </c>
      <c r="K7" s="15">
        <v>1</v>
      </c>
      <c r="L7" s="22"/>
      <c r="M7" s="22"/>
      <c r="T7">
        <v>25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9"/>
      <c r="C8" s="31"/>
      <c r="F8" s="16">
        <v>42398.55541666667</v>
      </c>
      <c r="G8" s="16">
        <v>42398.55667824074</v>
      </c>
      <c r="H8" s="16">
        <v>42398.55903935185</v>
      </c>
      <c r="I8" s="15" t="s">
        <v>30</v>
      </c>
      <c r="J8" s="15" t="s">
        <v>17</v>
      </c>
      <c r="K8" s="15">
        <v>0</v>
      </c>
      <c r="L8" s="22"/>
      <c r="M8" s="22"/>
      <c r="T8">
        <v>24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42398.55903935185</v>
      </c>
      <c r="G9" s="16">
        <v>42398.561006944445</v>
      </c>
      <c r="H9" s="16">
        <v>42398.56402777778</v>
      </c>
      <c r="I9" s="15" t="s">
        <v>30</v>
      </c>
      <c r="J9" s="15" t="s">
        <v>18</v>
      </c>
      <c r="K9" s="15">
        <v>-1</v>
      </c>
      <c r="L9" s="22"/>
      <c r="M9" s="22"/>
      <c r="T9">
        <v>17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42398.56402777778</v>
      </c>
      <c r="G10" s="16">
        <v>42398.565787037034</v>
      </c>
      <c r="H10" s="16">
        <v>42398.56893518518</v>
      </c>
      <c r="I10" s="15" t="s">
        <v>31</v>
      </c>
      <c r="J10" s="15" t="s">
        <v>16</v>
      </c>
      <c r="K10" s="15">
        <v>2</v>
      </c>
      <c r="L10" s="22"/>
      <c r="M10" s="22"/>
      <c r="T10">
        <v>25</v>
      </c>
      <c r="U10">
        <v>3</v>
      </c>
      <c r="V10">
        <v>16</v>
      </c>
      <c r="W10">
        <v>3</v>
      </c>
      <c r="X10"/>
      <c r="Y10"/>
    </row>
    <row r="11" spans="2:25" s="15" customFormat="1" ht="12">
      <c r="B11" s="39"/>
      <c r="C11" s="31"/>
      <c r="F11" s="16">
        <v>42398.56893518518</v>
      </c>
      <c r="G11" s="16">
        <v>42398.572430555556</v>
      </c>
      <c r="H11" s="16">
        <v>42398.574155092596</v>
      </c>
      <c r="I11" s="15" t="s">
        <v>28</v>
      </c>
      <c r="J11" s="15" t="s">
        <v>15</v>
      </c>
      <c r="K11" s="15">
        <v>0</v>
      </c>
      <c r="L11" s="22"/>
      <c r="M11" s="22"/>
      <c r="T11">
        <v>26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42398.574155092596</v>
      </c>
      <c r="G12" s="16">
        <v>42398.57564814815</v>
      </c>
      <c r="H12" s="16">
        <v>42398.5790162037</v>
      </c>
      <c r="I12" s="15" t="s">
        <v>28</v>
      </c>
      <c r="J12" s="15" t="s">
        <v>15</v>
      </c>
      <c r="K12" s="15">
        <v>0</v>
      </c>
      <c r="L12" s="22"/>
      <c r="M12" s="22"/>
      <c r="T12">
        <v>27</v>
      </c>
      <c r="U12">
        <v>2</v>
      </c>
      <c r="V12">
        <v>17</v>
      </c>
      <c r="W12">
        <v>2</v>
      </c>
      <c r="X12"/>
      <c r="Y12"/>
    </row>
    <row r="13" spans="2:25" s="15" customFormat="1" ht="12">
      <c r="B13" s="39"/>
      <c r="C13" s="31"/>
      <c r="F13" s="16">
        <v>42398.5790162037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>
        <v>60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500</v>
      </c>
      <c r="C17" s="31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>
        <v>160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300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3.5" thickBot="1" thickTop="1">
      <c r="B23" s="41"/>
      <c r="C23" s="33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9">
        <v>30</v>
      </c>
      <c r="C24" s="31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>
        <v>40</v>
      </c>
      <c r="C25" s="32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>
        <v>100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1">
        <v>100</v>
      </c>
      <c r="C27" s="33"/>
      <c r="F27" s="16"/>
      <c r="T27"/>
      <c r="U27"/>
      <c r="V27"/>
      <c r="W27"/>
      <c r="X27"/>
      <c r="Y27"/>
    </row>
    <row r="28" spans="2:25" s="15" customFormat="1" ht="12.75" thickTop="1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150" zoomScaleNormal="150" workbookViewId="0" topLeftCell="A1">
      <selection activeCell="K15" sqref="K1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42398.61667824074</v>
      </c>
      <c r="G2" s="16">
        <v>42398.61956018519</v>
      </c>
      <c r="H2" s="16">
        <v>42398.621087962965</v>
      </c>
      <c r="I2" s="15" t="s">
        <v>99</v>
      </c>
      <c r="J2" s="15" t="s">
        <v>17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1210</v>
      </c>
      <c r="C3" s="24">
        <f>SUM(C4:C30)</f>
        <v>1380</v>
      </c>
      <c r="F3" s="16">
        <v>42398.621087962965</v>
      </c>
      <c r="G3" s="16">
        <v>42398.62310185185</v>
      </c>
      <c r="H3" s="16">
        <v>42398.62614583333</v>
      </c>
      <c r="I3" s="15" t="s">
        <v>100</v>
      </c>
      <c r="J3" s="15" t="s">
        <v>18</v>
      </c>
      <c r="K3" s="15">
        <v>-1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42398.62614583333</v>
      </c>
      <c r="G4" s="16">
        <v>42398.628900462965</v>
      </c>
      <c r="H4" s="16">
        <v>42398.62894675926</v>
      </c>
      <c r="I4" s="15" t="s">
        <v>29</v>
      </c>
      <c r="J4" s="15" t="s">
        <v>15</v>
      </c>
      <c r="K4" s="15">
        <v>-1</v>
      </c>
      <c r="L4" s="22"/>
      <c r="M4" s="22"/>
      <c r="T4">
        <v>18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42398.62894675926</v>
      </c>
      <c r="G5" s="16">
        <v>42398.63271990741</v>
      </c>
      <c r="H5" s="16">
        <v>42398.6333912037</v>
      </c>
      <c r="I5" s="15" t="s">
        <v>33</v>
      </c>
      <c r="J5" s="15" t="s">
        <v>18</v>
      </c>
      <c r="K5" s="15">
        <v>1</v>
      </c>
      <c r="L5" s="22">
        <v>100</v>
      </c>
      <c r="M5" s="22"/>
      <c r="T5">
        <v>21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9"/>
      <c r="C6" s="31"/>
      <c r="F6" s="16">
        <v>42398.6333912037</v>
      </c>
      <c r="G6" s="16">
        <v>42398.63548611111</v>
      </c>
      <c r="H6" s="16">
        <v>42398.63711805556</v>
      </c>
      <c r="I6" s="15" t="s">
        <v>33</v>
      </c>
      <c r="J6" s="15" t="s">
        <v>17</v>
      </c>
      <c r="K6" s="15">
        <v>2</v>
      </c>
      <c r="L6" s="22"/>
      <c r="M6" s="22"/>
      <c r="T6">
        <v>22</v>
      </c>
      <c r="U6">
        <v>3</v>
      </c>
      <c r="V6">
        <v>17</v>
      </c>
      <c r="W6">
        <v>3</v>
      </c>
      <c r="X6"/>
      <c r="Y6"/>
    </row>
    <row r="7" spans="2:25" s="15" customFormat="1" ht="12">
      <c r="B7" s="39"/>
      <c r="C7" s="31"/>
      <c r="F7" s="16">
        <v>42398.63711805556</v>
      </c>
      <c r="G7" s="16">
        <v>42398.63917824074</v>
      </c>
      <c r="H7" s="16">
        <v>42398.64320601852</v>
      </c>
      <c r="I7" s="15" t="s">
        <v>30</v>
      </c>
      <c r="J7" s="15" t="s">
        <v>17</v>
      </c>
      <c r="K7" s="15">
        <v>0</v>
      </c>
      <c r="L7" s="22"/>
      <c r="M7" s="22"/>
      <c r="T7">
        <v>23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42398.64320601852</v>
      </c>
      <c r="G8" s="16">
        <v>42398.644895833335</v>
      </c>
      <c r="H8" s="16">
        <v>42398.64696759259</v>
      </c>
      <c r="I8" s="15" t="s">
        <v>99</v>
      </c>
      <c r="J8" s="15" t="s">
        <v>16</v>
      </c>
      <c r="K8" s="15">
        <v>0</v>
      </c>
      <c r="L8" s="22"/>
      <c r="M8" s="22"/>
      <c r="T8">
        <v>24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42398.64696759259</v>
      </c>
      <c r="G9" s="16">
        <v>42398.6493287037</v>
      </c>
      <c r="H9" s="16">
        <v>42398.65251157407</v>
      </c>
      <c r="I9" s="15" t="s">
        <v>83</v>
      </c>
      <c r="J9" s="15" t="s">
        <v>17</v>
      </c>
      <c r="K9" s="15">
        <v>3</v>
      </c>
      <c r="L9" s="22"/>
      <c r="M9" s="22"/>
      <c r="T9">
        <v>25</v>
      </c>
      <c r="U9">
        <v>3</v>
      </c>
      <c r="V9">
        <v>16</v>
      </c>
      <c r="W9">
        <v>3</v>
      </c>
      <c r="X9">
        <v>15</v>
      </c>
      <c r="Y9">
        <v>3</v>
      </c>
    </row>
    <row r="10" spans="2:25" s="15" customFormat="1" ht="12">
      <c r="B10" s="39"/>
      <c r="C10" s="31"/>
      <c r="F10" s="16">
        <v>42398.65251157407</v>
      </c>
      <c r="G10" s="16">
        <v>42398.65789351852</v>
      </c>
      <c r="H10" s="16">
        <v>42398.65793981482</v>
      </c>
      <c r="I10" s="15" t="s">
        <v>27</v>
      </c>
      <c r="J10" s="15" t="s">
        <v>18</v>
      </c>
      <c r="K10" s="15">
        <v>1</v>
      </c>
      <c r="L10" s="22"/>
      <c r="M10" s="22"/>
      <c r="T10">
        <v>26</v>
      </c>
      <c r="U10">
        <v>2</v>
      </c>
      <c r="V10">
        <v>19</v>
      </c>
      <c r="W10">
        <v>2</v>
      </c>
      <c r="X10"/>
      <c r="Y10"/>
    </row>
    <row r="11" spans="2:25" s="15" customFormat="1" ht="12">
      <c r="B11" s="39"/>
      <c r="C11" s="31"/>
      <c r="F11" s="16">
        <v>42398.65793981482</v>
      </c>
      <c r="G11" s="16">
        <v>42398.66300925926</v>
      </c>
      <c r="H11" s="16">
        <v>42398.66305555555</v>
      </c>
      <c r="I11" s="15" t="s">
        <v>32</v>
      </c>
      <c r="J11" s="15" t="s">
        <v>16</v>
      </c>
      <c r="K11" s="15">
        <v>1</v>
      </c>
      <c r="L11" s="22"/>
      <c r="M11" s="22"/>
      <c r="T11">
        <v>27</v>
      </c>
      <c r="U11">
        <v>3</v>
      </c>
      <c r="V11">
        <v>14</v>
      </c>
      <c r="W11">
        <v>3</v>
      </c>
      <c r="X11"/>
      <c r="Y11"/>
    </row>
    <row r="12" spans="2:25" s="15" customFormat="1" ht="12">
      <c r="B12" s="39"/>
      <c r="C12" s="31"/>
      <c r="F12" s="16">
        <v>42398.66305555555</v>
      </c>
      <c r="G12" s="16">
        <v>42398.66504629629</v>
      </c>
      <c r="H12" s="16">
        <v>42398.66716435185</v>
      </c>
      <c r="I12" s="15" t="s">
        <v>30</v>
      </c>
      <c r="J12" s="15" t="s">
        <v>18</v>
      </c>
      <c r="K12" s="15">
        <v>1</v>
      </c>
      <c r="L12" s="22"/>
      <c r="M12" s="22"/>
      <c r="T12">
        <v>27</v>
      </c>
      <c r="U12">
        <v>2</v>
      </c>
      <c r="V12">
        <v>18</v>
      </c>
      <c r="W12">
        <v>2</v>
      </c>
      <c r="X12"/>
      <c r="Y12"/>
    </row>
    <row r="13" spans="2:25" s="15" customFormat="1" ht="12">
      <c r="B13" s="39"/>
      <c r="C13" s="31"/>
      <c r="F13" s="16">
        <v>42398.66716435185</v>
      </c>
      <c r="G13" s="16">
        <v>42398.66905092593</v>
      </c>
      <c r="H13" s="16">
        <v>42398.67212962963</v>
      </c>
      <c r="I13" s="15" t="s">
        <v>28</v>
      </c>
      <c r="J13" s="15" t="s">
        <v>15</v>
      </c>
      <c r="K13" s="15">
        <v>0</v>
      </c>
      <c r="L13" s="22"/>
      <c r="M13" s="22"/>
      <c r="T13">
        <v>28</v>
      </c>
      <c r="U13">
        <v>2</v>
      </c>
      <c r="V13">
        <v>17</v>
      </c>
      <c r="W13">
        <v>2</v>
      </c>
      <c r="X13"/>
      <c r="Y13"/>
    </row>
    <row r="14" spans="2:25" s="15" customFormat="1" ht="12">
      <c r="B14" s="39"/>
      <c r="C14" s="31">
        <v>30</v>
      </c>
      <c r="F14" s="16">
        <v>42398.67212962963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>
        <v>700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>
        <v>90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700</v>
      </c>
      <c r="C17" s="31">
        <v>60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>
        <v>30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>
        <v>60</v>
      </c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40"/>
      <c r="C23" s="32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/>
      <c r="C24" s="31">
        <v>30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/>
      <c r="C25" s="33">
        <v>70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0">
        <v>120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>
        <v>40</v>
      </c>
      <c r="C27" s="31">
        <v>90</v>
      </c>
      <c r="F27" s="16"/>
      <c r="T27"/>
      <c r="U27"/>
      <c r="V27"/>
      <c r="W27"/>
      <c r="X27"/>
      <c r="Y27"/>
    </row>
    <row r="28" spans="2:25" s="15" customFormat="1" ht="12.75" thickBot="1">
      <c r="B28" s="41">
        <v>100</v>
      </c>
      <c r="C28" s="33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150" zoomScaleNormal="150" workbookViewId="0" topLeftCell="A1">
      <selection activeCell="L11" sqref="L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42398.67219907408</v>
      </c>
      <c r="G2" s="16">
        <v>42398.675092592595</v>
      </c>
      <c r="H2" s="16">
        <v>42398.678391203706</v>
      </c>
      <c r="I2" s="15" t="s">
        <v>33</v>
      </c>
      <c r="J2" s="15" t="s">
        <v>17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6">
        <f>SUM(B4:B30)</f>
        <v>1960</v>
      </c>
      <c r="C3" s="24">
        <f>SUM(C4:C30)</f>
        <v>270</v>
      </c>
      <c r="F3" s="16">
        <v>42398.678391203706</v>
      </c>
      <c r="G3" s="16">
        <v>42398.68115740741</v>
      </c>
      <c r="H3" s="16">
        <v>42398.68350694444</v>
      </c>
      <c r="I3" s="15" t="s">
        <v>83</v>
      </c>
      <c r="J3" s="15" t="s">
        <v>17</v>
      </c>
      <c r="K3" s="15">
        <v>2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51"/>
      <c r="C4" s="2"/>
      <c r="F4" s="16">
        <v>42398.68350694444</v>
      </c>
      <c r="G4" s="16">
        <v>42398.68834490741</v>
      </c>
      <c r="H4" s="16">
        <v>42398.688414351855</v>
      </c>
      <c r="I4" s="15" t="s">
        <v>30</v>
      </c>
      <c r="J4" s="15" t="s">
        <v>16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51"/>
      <c r="C5" s="2"/>
      <c r="F5" s="16">
        <v>42398.688414351855</v>
      </c>
      <c r="G5" s="16">
        <v>42398.69020833333</v>
      </c>
      <c r="H5" s="16">
        <v>42398.6944212963</v>
      </c>
      <c r="I5" s="15" t="s">
        <v>29</v>
      </c>
      <c r="J5" s="15" t="s">
        <v>15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51"/>
      <c r="C6" s="2"/>
      <c r="F6" s="16">
        <v>42398.6944212963</v>
      </c>
      <c r="G6" s="16">
        <v>42398.69631944445</v>
      </c>
      <c r="H6" s="16">
        <v>42398.69751157407</v>
      </c>
      <c r="I6" s="15" t="s">
        <v>99</v>
      </c>
      <c r="J6" s="15" t="s">
        <v>18</v>
      </c>
      <c r="K6" s="15">
        <v>2</v>
      </c>
      <c r="L6" s="22"/>
      <c r="M6" s="22"/>
      <c r="T6">
        <v>24</v>
      </c>
      <c r="U6">
        <v>2</v>
      </c>
      <c r="V6">
        <v>19</v>
      </c>
      <c r="W6">
        <v>2</v>
      </c>
      <c r="X6"/>
      <c r="Y6"/>
    </row>
    <row r="7" spans="2:25" s="15" customFormat="1" ht="12">
      <c r="B7" s="51"/>
      <c r="C7" s="2"/>
      <c r="F7" s="16">
        <v>42398.69752314815</v>
      </c>
      <c r="G7" s="16">
        <v>42398.702060185184</v>
      </c>
      <c r="H7" s="16">
        <v>42398.70553240741</v>
      </c>
      <c r="I7" s="15" t="s">
        <v>83</v>
      </c>
      <c r="J7" s="15" t="s">
        <v>18</v>
      </c>
      <c r="K7" s="15">
        <v>1</v>
      </c>
      <c r="L7" s="22"/>
      <c r="M7" s="22"/>
      <c r="T7">
        <v>25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15" customFormat="1" ht="12">
      <c r="B8" s="51"/>
      <c r="C8" s="2"/>
      <c r="F8" s="16">
        <v>42398.70553240741</v>
      </c>
      <c r="G8" s="16">
        <v>42398.71607638889</v>
      </c>
      <c r="H8" s="16">
        <v>42398.716527777775</v>
      </c>
      <c r="I8" s="15" t="s">
        <v>29</v>
      </c>
      <c r="J8" s="15" t="s">
        <v>18</v>
      </c>
      <c r="K8" s="15">
        <v>2</v>
      </c>
      <c r="L8" s="22"/>
      <c r="M8" s="22"/>
      <c r="T8">
        <v>26</v>
      </c>
      <c r="U8">
        <v>2</v>
      </c>
      <c r="V8">
        <v>16</v>
      </c>
      <c r="W8">
        <v>2</v>
      </c>
      <c r="X8"/>
      <c r="Y8"/>
    </row>
    <row r="9" spans="2:25" s="15" customFormat="1" ht="12">
      <c r="B9" s="51"/>
      <c r="C9" s="2"/>
      <c r="F9" s="16">
        <v>42398.716527777775</v>
      </c>
      <c r="G9" s="16">
        <v>42398.72075231482</v>
      </c>
      <c r="H9" s="16">
        <v>42398.72175925926</v>
      </c>
      <c r="I9" s="15" t="s">
        <v>89</v>
      </c>
      <c r="J9" s="15" t="s">
        <v>18</v>
      </c>
      <c r="K9" s="15">
        <v>-1</v>
      </c>
      <c r="L9" s="22"/>
      <c r="M9" s="22"/>
      <c r="T9">
        <v>19</v>
      </c>
      <c r="U9">
        <v>3</v>
      </c>
      <c r="V9"/>
      <c r="W9"/>
      <c r="X9"/>
      <c r="Y9"/>
    </row>
    <row r="10" spans="2:25" s="15" customFormat="1" ht="12">
      <c r="B10" s="51"/>
      <c r="C10" s="2"/>
      <c r="F10" s="16">
        <v>42398.72175925926</v>
      </c>
      <c r="G10" s="16">
        <v>42398.723333333335</v>
      </c>
      <c r="H10" s="16">
        <v>42398.72489583334</v>
      </c>
      <c r="I10" s="15" t="s">
        <v>27</v>
      </c>
      <c r="J10" s="15" t="s">
        <v>18</v>
      </c>
      <c r="K10" s="15">
        <v>0</v>
      </c>
      <c r="L10" s="22">
        <v>100</v>
      </c>
      <c r="M10" s="22"/>
      <c r="T10">
        <v>27</v>
      </c>
      <c r="U10">
        <v>2</v>
      </c>
      <c r="V10">
        <v>15</v>
      </c>
      <c r="W10">
        <v>2</v>
      </c>
      <c r="X10">
        <v>14</v>
      </c>
      <c r="Y10">
        <v>2</v>
      </c>
    </row>
    <row r="11" spans="2:25" s="15" customFormat="1" ht="12">
      <c r="B11" s="51"/>
      <c r="C11" s="2"/>
      <c r="F11" s="16">
        <v>42398.72489583334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51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51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51">
        <v>700</v>
      </c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51">
        <v>100</v>
      </c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51">
        <v>60</v>
      </c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51">
        <v>500</v>
      </c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51">
        <v>30</v>
      </c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51">
        <v>60</v>
      </c>
      <c r="C19" s="2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52">
        <v>50</v>
      </c>
      <c r="C20" s="50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51"/>
      <c r="C21" s="2">
        <v>70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52"/>
      <c r="C22" s="50">
        <v>40</v>
      </c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52">
        <v>120</v>
      </c>
      <c r="C23" s="50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51">
        <v>30</v>
      </c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53">
        <v>70</v>
      </c>
      <c r="C25" s="54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52">
        <v>120</v>
      </c>
      <c r="C26" s="50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53">
        <v>120</v>
      </c>
      <c r="C27" s="54"/>
      <c r="F27" s="16"/>
      <c r="T27"/>
      <c r="U27"/>
      <c r="V27"/>
      <c r="W27"/>
      <c r="X27"/>
      <c r="Y27"/>
    </row>
    <row r="28" spans="2:25" s="15" customFormat="1" ht="12.75" thickTop="1">
      <c r="B28" s="51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51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51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51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51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51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150" zoomScaleNormal="150" workbookViewId="0" topLeftCell="A1">
      <selection activeCell="L5" sqref="L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13</v>
      </c>
      <c r="C2" s="23" t="s">
        <v>14</v>
      </c>
      <c r="F2" s="16">
        <v>42398.72537037037</v>
      </c>
      <c r="G2" s="16">
        <v>42398.727534722224</v>
      </c>
      <c r="H2" s="16">
        <v>42398.73065972222</v>
      </c>
      <c r="I2" s="15" t="s">
        <v>33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300</v>
      </c>
      <c r="C3" s="24">
        <f>SUM(C4:C30)</f>
        <v>1830</v>
      </c>
      <c r="F3" s="16">
        <v>42398.73065972222</v>
      </c>
      <c r="G3" s="16">
        <v>42398.74087962963</v>
      </c>
      <c r="H3" s="16">
        <v>42398.740902777776</v>
      </c>
      <c r="I3" s="15" t="s">
        <v>31</v>
      </c>
      <c r="J3" s="15" t="s">
        <v>15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39"/>
      <c r="C4" s="31"/>
      <c r="F4" s="16">
        <v>42398.740902777776</v>
      </c>
      <c r="G4" s="16">
        <v>42398.745844907404</v>
      </c>
      <c r="H4" s="16">
        <v>42398.74586805556</v>
      </c>
      <c r="I4" s="15" t="s">
        <v>30</v>
      </c>
      <c r="J4" s="15" t="s">
        <v>16</v>
      </c>
      <c r="K4" s="15">
        <v>1</v>
      </c>
      <c r="L4" s="22"/>
      <c r="M4" s="22"/>
      <c r="T4">
        <v>23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9"/>
      <c r="C5" s="31"/>
      <c r="F5" s="16">
        <v>42398.74586805556</v>
      </c>
      <c r="G5" s="16">
        <v>42398.74964120371</v>
      </c>
      <c r="H5" s="16">
        <v>42398.75300925926</v>
      </c>
      <c r="I5" s="15" t="s">
        <v>81</v>
      </c>
      <c r="J5" s="15" t="s">
        <v>16</v>
      </c>
      <c r="K5" s="15">
        <v>0</v>
      </c>
      <c r="L5" s="22"/>
      <c r="M5" s="22"/>
      <c r="T5">
        <v>24</v>
      </c>
      <c r="U5">
        <v>3</v>
      </c>
      <c r="V5"/>
      <c r="W5"/>
      <c r="X5"/>
      <c r="Y5"/>
    </row>
    <row r="6" spans="2:25" s="15" customFormat="1" ht="12">
      <c r="B6" s="39"/>
      <c r="C6" s="31"/>
      <c r="F6" s="16">
        <v>42398.75300925926</v>
      </c>
      <c r="G6" s="16">
        <v>42398.756689814814</v>
      </c>
      <c r="H6" s="16">
        <v>42398.758738425924</v>
      </c>
      <c r="I6" s="15" t="s">
        <v>32</v>
      </c>
      <c r="J6" s="15" t="s">
        <v>18</v>
      </c>
      <c r="K6" s="15">
        <v>2</v>
      </c>
      <c r="L6" s="22"/>
      <c r="M6" s="22"/>
      <c r="T6">
        <v>25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9"/>
      <c r="C7" s="31"/>
      <c r="F7" s="16">
        <v>42398.758738425924</v>
      </c>
      <c r="G7" s="16">
        <v>42398.760671296295</v>
      </c>
      <c r="H7" s="16">
        <v>42398.76247685185</v>
      </c>
      <c r="I7" s="15" t="s">
        <v>29</v>
      </c>
      <c r="J7" s="15" t="s">
        <v>17</v>
      </c>
      <c r="K7" s="15">
        <v>1</v>
      </c>
      <c r="L7" s="22"/>
      <c r="M7" s="22"/>
      <c r="T7">
        <v>25</v>
      </c>
      <c r="U7">
        <v>3</v>
      </c>
      <c r="V7">
        <v>19</v>
      </c>
      <c r="W7">
        <v>3</v>
      </c>
      <c r="X7">
        <v>18</v>
      </c>
      <c r="Y7">
        <v>3</v>
      </c>
    </row>
    <row r="8" spans="2:25" s="15" customFormat="1" ht="12">
      <c r="B8" s="39"/>
      <c r="C8" s="31"/>
      <c r="F8" s="16">
        <v>42398.76247685185</v>
      </c>
      <c r="G8" s="16">
        <v>42398.763969907406</v>
      </c>
      <c r="H8" s="16">
        <v>42398.76644675926</v>
      </c>
      <c r="I8" s="15" t="s">
        <v>81</v>
      </c>
      <c r="J8" s="15" t="s">
        <v>16</v>
      </c>
      <c r="K8" s="15">
        <v>0</v>
      </c>
      <c r="L8" s="22"/>
      <c r="M8" s="22"/>
      <c r="T8">
        <v>26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42398.76644675926</v>
      </c>
      <c r="G9" s="16">
        <v>42398.77155092593</v>
      </c>
      <c r="H9" s="16">
        <v>42398.771574074075</v>
      </c>
      <c r="I9" s="15" t="s">
        <v>30</v>
      </c>
      <c r="J9" s="15" t="s">
        <v>16</v>
      </c>
      <c r="K9" s="15">
        <v>0</v>
      </c>
      <c r="L9" s="22"/>
      <c r="M9" s="22"/>
      <c r="T9">
        <v>27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42398.771574074075</v>
      </c>
      <c r="G10" s="16">
        <v>42398.77384259259</v>
      </c>
      <c r="H10" s="16">
        <v>42398.778449074074</v>
      </c>
      <c r="I10" s="15" t="s">
        <v>81</v>
      </c>
      <c r="J10" s="15" t="s">
        <v>15</v>
      </c>
      <c r="K10" s="15">
        <v>-2</v>
      </c>
      <c r="L10" s="22"/>
      <c r="M10" s="22"/>
      <c r="T10">
        <v>17</v>
      </c>
      <c r="U10">
        <v>3</v>
      </c>
      <c r="V10"/>
      <c r="W10"/>
      <c r="X10"/>
      <c r="Y10"/>
    </row>
    <row r="11" spans="2:25" s="15" customFormat="1" ht="12">
      <c r="B11" s="39"/>
      <c r="C11" s="31"/>
      <c r="F11" s="16">
        <v>42398.778449074074</v>
      </c>
      <c r="G11" s="16">
        <v>42398.780960648146</v>
      </c>
      <c r="H11" s="16">
        <v>42398.78261574074</v>
      </c>
      <c r="I11" s="15" t="s">
        <v>29</v>
      </c>
      <c r="J11" s="15" t="s">
        <v>17</v>
      </c>
      <c r="K11" s="15">
        <v>1</v>
      </c>
      <c r="L11" s="22"/>
      <c r="M11" s="22"/>
      <c r="T11">
        <v>28</v>
      </c>
      <c r="U11">
        <v>3</v>
      </c>
      <c r="V11">
        <v>16</v>
      </c>
      <c r="W11">
        <v>3</v>
      </c>
      <c r="X11">
        <v>15</v>
      </c>
      <c r="Y11">
        <v>3</v>
      </c>
    </row>
    <row r="12" spans="2:25" s="15" customFormat="1" ht="12">
      <c r="B12" s="39"/>
      <c r="C12" s="31"/>
      <c r="F12" s="16">
        <v>42398.78261574074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>
        <v>700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>
        <v>30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>
        <v>100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60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60</v>
      </c>
      <c r="C22" s="32"/>
      <c r="F22" s="16"/>
      <c r="G22" s="16"/>
      <c r="H22" s="16"/>
      <c r="J22" s="30">
        <f>'front cover'!L15</f>
        <v>105</v>
      </c>
      <c r="K22" s="30">
        <f>'front cover'!M15</f>
        <v>-105</v>
      </c>
      <c r="L22" s="30">
        <f>'front cover'!N15</f>
        <v>-105</v>
      </c>
      <c r="M22" s="30">
        <f>'front cover'!O15</f>
        <v>105</v>
      </c>
      <c r="T22"/>
      <c r="U22"/>
      <c r="V22"/>
      <c r="W22"/>
      <c r="X22"/>
      <c r="Y22"/>
    </row>
    <row r="23" spans="2:25" s="15" customFormat="1" ht="12.75" thickTop="1">
      <c r="B23" s="39"/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/>
      <c r="C24" s="3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>
        <v>90</v>
      </c>
      <c r="C25" s="33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9"/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/>
      <c r="C27" s="32">
        <v>40</v>
      </c>
      <c r="F27" s="16"/>
      <c r="T27"/>
      <c r="U27"/>
      <c r="V27"/>
      <c r="W27"/>
      <c r="X27"/>
      <c r="Y27"/>
    </row>
    <row r="28" spans="2:25" s="15" customFormat="1" ht="12.75" thickBot="1">
      <c r="B28" s="41"/>
      <c r="C28" s="33">
        <v>120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2016-02-01T18:31:40Z</dcterms:modified>
  <cp:category/>
  <cp:version/>
  <cp:contentType/>
  <cp:contentStatus/>
</cp:coreProperties>
</file>