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740" windowHeight="4125" tabRatio="850" activeTab="1"/>
  </bookViews>
  <sheets>
    <sheet name="chart" sheetId="1" r:id="rId1"/>
    <sheet name="front cover" sheetId="2" r:id="rId2"/>
    <sheet name="stats" sheetId="3" r:id="rId3"/>
    <sheet name="D+K vs N+P 1" sheetId="4" r:id="rId4"/>
    <sheet name="D+K vs N+P 2" sheetId="5" r:id="rId5"/>
    <sheet name="D+K vs N+P 3" sheetId="6" r:id="rId6"/>
    <sheet name="D+K vs N+P 4" sheetId="7" r:id="rId7"/>
    <sheet name="D+K vs N+P 5" sheetId="8" r:id="rId8"/>
    <sheet name="D+K vs N+P 6" sheetId="9" r:id="rId9"/>
    <sheet name="D+K vs N+P 7" sheetId="10" r:id="rId10"/>
    <sheet name="D+K vs N+P 8" sheetId="11" r:id="rId11"/>
    <sheet name="D+K vs N+P 9" sheetId="12" r:id="rId12"/>
    <sheet name="D+K vs N+P 10" sheetId="13" r:id="rId13"/>
    <sheet name="D+K vs N+P 11" sheetId="14" r:id="rId14"/>
    <sheet name="D+K vs N+P 12" sheetId="15" r:id="rId15"/>
    <sheet name="D+K vs N+P 13" sheetId="16" r:id="rId16"/>
    <sheet name="D+K vs N+P 14" sheetId="17" r:id="rId17"/>
    <sheet name="D+K vs N+P 15" sheetId="18" r:id="rId18"/>
    <sheet name="D+K vs N+P 16" sheetId="19" r:id="rId19"/>
    <sheet name="D+K vs N+P 17" sheetId="20" r:id="rId20"/>
    <sheet name="D+K vs N+P 18" sheetId="21" r:id="rId21"/>
    <sheet name="D+K vs N+P 19" sheetId="22" r:id="rId22"/>
    <sheet name="D+K vs N+P 20" sheetId="23" r:id="rId23"/>
    <sheet name="D+K vs N+P 21" sheetId="24" r:id="rId24"/>
    <sheet name="D+K vs N+P 22" sheetId="25" r:id="rId25"/>
    <sheet name="D+K vs N+P 23" sheetId="26" r:id="rId26"/>
    <sheet name="D+K vs N+P 24" sheetId="27" r:id="rId27"/>
    <sheet name="D+K vs N+P 25" sheetId="28" r:id="rId28"/>
    <sheet name="D+K vs N+P 26" sheetId="29" r:id="rId29"/>
    <sheet name="blank" sheetId="30" r:id="rId30"/>
  </sheets>
  <definedNames/>
  <calcPr fullCalcOnLoad="1"/>
</workbook>
</file>

<file path=xl/sharedStrings.xml><?xml version="1.0" encoding="utf-8"?>
<sst xmlns="http://schemas.openxmlformats.org/spreadsheetml/2006/main" count="1006" uniqueCount="111">
  <si>
    <t>start</t>
  </si>
  <si>
    <t>play</t>
  </si>
  <si>
    <t>end</t>
  </si>
  <si>
    <t>contract</t>
  </si>
  <si>
    <t>by</t>
  </si>
  <si>
    <t>result</t>
  </si>
  <si>
    <t>D+K</t>
  </si>
  <si>
    <t>N+P</t>
  </si>
  <si>
    <t>Base data</t>
  </si>
  <si>
    <t>Team summaries</t>
  </si>
  <si>
    <t>Rubbers</t>
  </si>
  <si>
    <t>D+N</t>
  </si>
  <si>
    <t>K+P</t>
  </si>
  <si>
    <t>D+P</t>
  </si>
  <si>
    <t>K+N</t>
  </si>
  <si>
    <t>D</t>
  </si>
  <si>
    <t>N</t>
  </si>
  <si>
    <t>K</t>
  </si>
  <si>
    <t>P</t>
  </si>
  <si>
    <t>Total time played</t>
  </si>
  <si>
    <t>Total bidding time</t>
  </si>
  <si>
    <t>Total play time</t>
  </si>
  <si>
    <t>Rubbers played</t>
  </si>
  <si>
    <t>Average time per rubber</t>
  </si>
  <si>
    <t>decl. Hons</t>
  </si>
  <si>
    <t>def. hons</t>
  </si>
  <si>
    <t>Running totals</t>
  </si>
  <si>
    <t>4S</t>
  </si>
  <si>
    <t>3NT</t>
  </si>
  <si>
    <t>4H</t>
  </si>
  <si>
    <t>1NT</t>
  </si>
  <si>
    <t>2H</t>
  </si>
  <si>
    <t>3S</t>
  </si>
  <si>
    <t>2S</t>
  </si>
  <si>
    <t>5D</t>
  </si>
  <si>
    <t>6S</t>
  </si>
  <si>
    <t>6H</t>
  </si>
  <si>
    <t>3H</t>
  </si>
  <si>
    <t>Hands played</t>
  </si>
  <si>
    <t>Average time per hand</t>
  </si>
  <si>
    <t>Bidding times</t>
  </si>
  <si>
    <t>Average bidding time</t>
  </si>
  <si>
    <t>P'ship</t>
  </si>
  <si>
    <t>Hands declared</t>
  </si>
  <si>
    <t>Play times</t>
  </si>
  <si>
    <t>Average play time</t>
  </si>
  <si>
    <t>Declarer</t>
  </si>
  <si>
    <t>Defence times</t>
  </si>
  <si>
    <t>Average defence time</t>
  </si>
  <si>
    <t>Defenders</t>
  </si>
  <si>
    <t>Hands defended</t>
  </si>
  <si>
    <t>Success by declarer</t>
  </si>
  <si>
    <t>Contracts made</t>
  </si>
  <si>
    <t>Contracts failed</t>
  </si>
  <si>
    <t>Success percentage</t>
  </si>
  <si>
    <t>Doubled contracts made</t>
  </si>
  <si>
    <t>Doubled contracts failed</t>
  </si>
  <si>
    <t>Redoubled contracts made</t>
  </si>
  <si>
    <t>Redoubled contracts failed</t>
  </si>
  <si>
    <t>Total contracts made</t>
  </si>
  <si>
    <t>Total contracts failed</t>
  </si>
  <si>
    <t>Success by defenders</t>
  </si>
  <si>
    <t>Contracts beaten</t>
  </si>
  <si>
    <t>Contracts let through</t>
  </si>
  <si>
    <t>Doubled contracts beaten</t>
  </si>
  <si>
    <t>Doubled contracts let through</t>
  </si>
  <si>
    <t>Redoubled contracts beaten</t>
  </si>
  <si>
    <t>Redoubled contracts let through</t>
  </si>
  <si>
    <t>Slams</t>
  </si>
  <si>
    <t>Slams made</t>
  </si>
  <si>
    <t>Slams failed</t>
  </si>
  <si>
    <t>Success ratio</t>
  </si>
  <si>
    <t>Contracts</t>
  </si>
  <si>
    <t>Contract</t>
  </si>
  <si>
    <t>Frequency</t>
  </si>
  <si>
    <t>% of total</t>
  </si>
  <si>
    <t>Made</t>
  </si>
  <si>
    <t>Failed</t>
  </si>
  <si>
    <t>% made</t>
  </si>
  <si>
    <t>3D</t>
  </si>
  <si>
    <t>2D</t>
  </si>
  <si>
    <t>3C</t>
  </si>
  <si>
    <t>2C</t>
  </si>
  <si>
    <t>1C</t>
  </si>
  <si>
    <t>3NT *</t>
  </si>
  <si>
    <t>1S</t>
  </si>
  <si>
    <t>5S</t>
  </si>
  <si>
    <t xml:space="preserve"> </t>
  </si>
  <si>
    <t>1NT *</t>
  </si>
  <si>
    <t>4NT</t>
  </si>
  <si>
    <t>4D</t>
  </si>
  <si>
    <t>2NT</t>
  </si>
  <si>
    <t>5H</t>
  </si>
  <si>
    <t>2C *</t>
  </si>
  <si>
    <t>4C</t>
  </si>
  <si>
    <t>3H *</t>
  </si>
  <si>
    <t>4H *</t>
  </si>
  <si>
    <t>2H *</t>
  </si>
  <si>
    <t>6D</t>
  </si>
  <si>
    <t>2D *</t>
  </si>
  <si>
    <t>6NT</t>
  </si>
  <si>
    <t>4S *</t>
  </si>
  <si>
    <t>1H</t>
  </si>
  <si>
    <t>5D *</t>
  </si>
  <si>
    <t>6C</t>
  </si>
  <si>
    <t>6S *</t>
  </si>
  <si>
    <t>7S</t>
  </si>
  <si>
    <t>1D</t>
  </si>
  <si>
    <t>5C</t>
  </si>
  <si>
    <t>5C *</t>
  </si>
  <si>
    <t>Clapham 09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</si>
</sst>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#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00"/>
    <numFmt numFmtId="178" formatCode="0.0"/>
    <numFmt numFmtId="179" formatCode="#0.0%"/>
  </numFmts>
  <fonts count="4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46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20" fontId="1" fillId="0" borderId="0" xfId="0" applyNumberFormat="1" applyFont="1" applyBorder="1" applyAlignment="1">
      <alignment/>
    </xf>
    <xf numFmtId="2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33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4" xfId="0" applyFont="1" applyBorder="1" applyAlignment="1">
      <alignment/>
    </xf>
    <xf numFmtId="20" fontId="6" fillId="0" borderId="18" xfId="0" applyNumberFormat="1" applyFont="1" applyBorder="1" applyAlignment="1">
      <alignment/>
    </xf>
    <xf numFmtId="20" fontId="6" fillId="0" borderId="19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1" fontId="6" fillId="0" borderId="21" xfId="0" applyNumberFormat="1" applyFont="1" applyBorder="1" applyAlignment="1">
      <alignment horizontal="right"/>
    </xf>
    <xf numFmtId="1" fontId="6" fillId="0" borderId="21" xfId="0" applyNumberFormat="1" applyFont="1" applyBorder="1" applyAlignment="1">
      <alignment/>
    </xf>
    <xf numFmtId="0" fontId="1" fillId="33" borderId="22" xfId="0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173" fontId="2" fillId="0" borderId="0" xfId="0" applyNumberFormat="1" applyFont="1" applyAlignment="1">
      <alignment/>
    </xf>
    <xf numFmtId="22" fontId="1" fillId="0" borderId="0" xfId="0" applyNumberFormat="1" applyFont="1" applyBorder="1" applyAlignment="1">
      <alignment/>
    </xf>
    <xf numFmtId="0" fontId="1" fillId="34" borderId="16" xfId="0" applyFont="1" applyFill="1" applyBorder="1" applyAlignment="1">
      <alignment horizontal="righ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0" xfId="0" applyFont="1" applyBorder="1" applyAlignment="1">
      <alignment/>
    </xf>
    <xf numFmtId="20" fontId="9" fillId="0" borderId="0" xfId="0" applyNumberFormat="1" applyFont="1" applyBorder="1" applyAlignment="1">
      <alignment/>
    </xf>
    <xf numFmtId="0" fontId="1" fillId="35" borderId="23" xfId="0" applyFont="1" applyFill="1" applyBorder="1" applyAlignment="1">
      <alignment/>
    </xf>
    <xf numFmtId="0" fontId="1" fillId="35" borderId="22" xfId="0" applyFont="1" applyFill="1" applyBorder="1" applyAlignment="1">
      <alignment/>
    </xf>
    <xf numFmtId="0" fontId="1" fillId="35" borderId="24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30" Type="http://schemas.openxmlformats.org/officeDocument/2006/relationships/worksheet" Target="worksheets/sheet29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75"/>
          <c:w val="0.94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'front cover'!$X$8</c:f>
              <c:strCache>
                <c:ptCount val="1"/>
                <c:pt idx="0">
                  <c:v>D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cover'!$X$9:$X$39</c:f>
              <c:numCache>
                <c:ptCount val="31"/>
                <c:pt idx="0">
                  <c:v>0</c:v>
                </c:pt>
                <c:pt idx="1">
                  <c:v>-10</c:v>
                </c:pt>
                <c:pt idx="2">
                  <c:v>-35</c:v>
                </c:pt>
                <c:pt idx="3">
                  <c:v>-30</c:v>
                </c:pt>
                <c:pt idx="4">
                  <c:v>-43</c:v>
                </c:pt>
                <c:pt idx="5">
                  <c:v>-36</c:v>
                </c:pt>
                <c:pt idx="6">
                  <c:v>-37</c:v>
                </c:pt>
                <c:pt idx="7">
                  <c:v>-41</c:v>
                </c:pt>
                <c:pt idx="8">
                  <c:v>-40</c:v>
                </c:pt>
                <c:pt idx="9">
                  <c:v>-15</c:v>
                </c:pt>
                <c:pt idx="10">
                  <c:v>-37</c:v>
                </c:pt>
                <c:pt idx="11">
                  <c:v>-42</c:v>
                </c:pt>
                <c:pt idx="12">
                  <c:v>-50</c:v>
                </c:pt>
                <c:pt idx="13">
                  <c:v>-74</c:v>
                </c:pt>
                <c:pt idx="14">
                  <c:v>-66</c:v>
                </c:pt>
                <c:pt idx="15">
                  <c:v>-70</c:v>
                </c:pt>
                <c:pt idx="16">
                  <c:v>-60</c:v>
                </c:pt>
                <c:pt idx="17">
                  <c:v>-56</c:v>
                </c:pt>
                <c:pt idx="18">
                  <c:v>-48</c:v>
                </c:pt>
                <c:pt idx="19">
                  <c:v>-25</c:v>
                </c:pt>
                <c:pt idx="20">
                  <c:v>-14</c:v>
                </c:pt>
                <c:pt idx="21">
                  <c:v>-4</c:v>
                </c:pt>
                <c:pt idx="22">
                  <c:v>-2</c:v>
                </c:pt>
                <c:pt idx="23">
                  <c:v>14</c:v>
                </c:pt>
                <c:pt idx="24">
                  <c:v>18</c:v>
                </c:pt>
                <c:pt idx="25">
                  <c:v>21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'front cover'!$Y$8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cover'!$Y$9:$Y$39</c:f>
              <c:numCache>
                <c:ptCount val="31"/>
                <c:pt idx="0">
                  <c:v>0</c:v>
                </c:pt>
                <c:pt idx="1">
                  <c:v>-10</c:v>
                </c:pt>
                <c:pt idx="2">
                  <c:v>-35</c:v>
                </c:pt>
                <c:pt idx="3">
                  <c:v>-30</c:v>
                </c:pt>
                <c:pt idx="4">
                  <c:v>-43</c:v>
                </c:pt>
                <c:pt idx="5">
                  <c:v>-36</c:v>
                </c:pt>
                <c:pt idx="6">
                  <c:v>-37</c:v>
                </c:pt>
                <c:pt idx="7">
                  <c:v>-41</c:v>
                </c:pt>
                <c:pt idx="8">
                  <c:v>-40</c:v>
                </c:pt>
                <c:pt idx="9">
                  <c:v>-15</c:v>
                </c:pt>
                <c:pt idx="10">
                  <c:v>-37</c:v>
                </c:pt>
                <c:pt idx="11">
                  <c:v>-42</c:v>
                </c:pt>
                <c:pt idx="12">
                  <c:v>-50</c:v>
                </c:pt>
                <c:pt idx="13">
                  <c:v>-74</c:v>
                </c:pt>
                <c:pt idx="14">
                  <c:v>-66</c:v>
                </c:pt>
                <c:pt idx="15">
                  <c:v>-70</c:v>
                </c:pt>
                <c:pt idx="16">
                  <c:v>-60</c:v>
                </c:pt>
                <c:pt idx="17">
                  <c:v>-56</c:v>
                </c:pt>
                <c:pt idx="18">
                  <c:v>-48</c:v>
                </c:pt>
                <c:pt idx="19">
                  <c:v>-25</c:v>
                </c:pt>
                <c:pt idx="20">
                  <c:v>-14</c:v>
                </c:pt>
                <c:pt idx="21">
                  <c:v>-4</c:v>
                </c:pt>
                <c:pt idx="22">
                  <c:v>-2</c:v>
                </c:pt>
                <c:pt idx="23">
                  <c:v>14</c:v>
                </c:pt>
                <c:pt idx="24">
                  <c:v>18</c:v>
                </c:pt>
                <c:pt idx="25">
                  <c:v>21</c:v>
                </c:pt>
                <c:pt idx="26">
                  <c:v>27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'front cover'!$Z$8</c:f>
              <c:strCache>
                <c:ptCount val="1"/>
                <c:pt idx="0">
                  <c:v>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cover'!$Z$9:$Z$39</c:f>
              <c:numCache>
                <c:ptCount val="31"/>
                <c:pt idx="0">
                  <c:v>0</c:v>
                </c:pt>
                <c:pt idx="1">
                  <c:v>10</c:v>
                </c:pt>
                <c:pt idx="2">
                  <c:v>35</c:v>
                </c:pt>
                <c:pt idx="3">
                  <c:v>30</c:v>
                </c:pt>
                <c:pt idx="4">
                  <c:v>43</c:v>
                </c:pt>
                <c:pt idx="5">
                  <c:v>36</c:v>
                </c:pt>
                <c:pt idx="6">
                  <c:v>37</c:v>
                </c:pt>
                <c:pt idx="7">
                  <c:v>41</c:v>
                </c:pt>
                <c:pt idx="8">
                  <c:v>40</c:v>
                </c:pt>
                <c:pt idx="9">
                  <c:v>15</c:v>
                </c:pt>
                <c:pt idx="10">
                  <c:v>37</c:v>
                </c:pt>
                <c:pt idx="11">
                  <c:v>42</c:v>
                </c:pt>
                <c:pt idx="12">
                  <c:v>50</c:v>
                </c:pt>
                <c:pt idx="13">
                  <c:v>74</c:v>
                </c:pt>
                <c:pt idx="14">
                  <c:v>66</c:v>
                </c:pt>
                <c:pt idx="15">
                  <c:v>70</c:v>
                </c:pt>
                <c:pt idx="16">
                  <c:v>60</c:v>
                </c:pt>
                <c:pt idx="17">
                  <c:v>56</c:v>
                </c:pt>
                <c:pt idx="18">
                  <c:v>48</c:v>
                </c:pt>
                <c:pt idx="19">
                  <c:v>25</c:v>
                </c:pt>
                <c:pt idx="20">
                  <c:v>14</c:v>
                </c:pt>
                <c:pt idx="21">
                  <c:v>4</c:v>
                </c:pt>
                <c:pt idx="22">
                  <c:v>2</c:v>
                </c:pt>
                <c:pt idx="23">
                  <c:v>-14</c:v>
                </c:pt>
                <c:pt idx="24">
                  <c:v>-18</c:v>
                </c:pt>
                <c:pt idx="25">
                  <c:v>-21</c:v>
                </c:pt>
                <c:pt idx="26">
                  <c:v>-27</c:v>
                </c:pt>
                <c:pt idx="27">
                  <c:v>-27</c:v>
                </c:pt>
                <c:pt idx="28">
                  <c:v>-27</c:v>
                </c:pt>
                <c:pt idx="29">
                  <c:v>-27</c:v>
                </c:pt>
                <c:pt idx="30">
                  <c:v>-27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'front cover'!$AA$8</c:f>
              <c:strCache>
                <c:ptCount val="1"/>
                <c:pt idx="0">
                  <c:v>P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'front cover'!$AA$9:$AA$39</c:f>
              <c:numCache>
                <c:ptCount val="31"/>
                <c:pt idx="0">
                  <c:v>0</c:v>
                </c:pt>
                <c:pt idx="1">
                  <c:v>10</c:v>
                </c:pt>
                <c:pt idx="2">
                  <c:v>35</c:v>
                </c:pt>
                <c:pt idx="3">
                  <c:v>30</c:v>
                </c:pt>
                <c:pt idx="4">
                  <c:v>43</c:v>
                </c:pt>
                <c:pt idx="5">
                  <c:v>36</c:v>
                </c:pt>
                <c:pt idx="6">
                  <c:v>37</c:v>
                </c:pt>
                <c:pt idx="7">
                  <c:v>41</c:v>
                </c:pt>
                <c:pt idx="8">
                  <c:v>40</c:v>
                </c:pt>
                <c:pt idx="9">
                  <c:v>15</c:v>
                </c:pt>
                <c:pt idx="10">
                  <c:v>37</c:v>
                </c:pt>
                <c:pt idx="11">
                  <c:v>42</c:v>
                </c:pt>
                <c:pt idx="12">
                  <c:v>50</c:v>
                </c:pt>
                <c:pt idx="13">
                  <c:v>74</c:v>
                </c:pt>
                <c:pt idx="14">
                  <c:v>66</c:v>
                </c:pt>
                <c:pt idx="15">
                  <c:v>70</c:v>
                </c:pt>
                <c:pt idx="16">
                  <c:v>60</c:v>
                </c:pt>
                <c:pt idx="17">
                  <c:v>56</c:v>
                </c:pt>
                <c:pt idx="18">
                  <c:v>48</c:v>
                </c:pt>
                <c:pt idx="19">
                  <c:v>25</c:v>
                </c:pt>
                <c:pt idx="20">
                  <c:v>14</c:v>
                </c:pt>
                <c:pt idx="21">
                  <c:v>4</c:v>
                </c:pt>
                <c:pt idx="22">
                  <c:v>2</c:v>
                </c:pt>
                <c:pt idx="23">
                  <c:v>-14</c:v>
                </c:pt>
                <c:pt idx="24">
                  <c:v>-18</c:v>
                </c:pt>
                <c:pt idx="25">
                  <c:v>-21</c:v>
                </c:pt>
                <c:pt idx="26">
                  <c:v>-27</c:v>
                </c:pt>
                <c:pt idx="27">
                  <c:v>-27</c:v>
                </c:pt>
                <c:pt idx="28">
                  <c:v>-27</c:v>
                </c:pt>
                <c:pt idx="29">
                  <c:v>-27</c:v>
                </c:pt>
                <c:pt idx="30">
                  <c:v>-27</c:v>
                </c:pt>
              </c:numCache>
            </c:numRef>
          </c:val>
          <c:smooth val="0"/>
        </c:ser>
        <c:marker val="1"/>
        <c:axId val="64993212"/>
        <c:axId val="48067997"/>
      </c:lineChart>
      <c:catAx>
        <c:axId val="64993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067997"/>
        <c:crosses val="autoZero"/>
        <c:auto val="1"/>
        <c:lblOffset val="100"/>
        <c:tickLblSkip val="1"/>
        <c:noMultiLvlLbl val="0"/>
      </c:catAx>
      <c:valAx>
        <c:axId val="480679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932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575"/>
          <c:y val="0.426"/>
          <c:w val="0.05125"/>
          <c:h val="0.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3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C4:AA48"/>
  <sheetViews>
    <sheetView tabSelected="1" zoomScale="75" zoomScaleNormal="75" zoomScalePageLayoutView="0" workbookViewId="0" topLeftCell="A1">
      <selection activeCell="N26" sqref="N26"/>
    </sheetView>
  </sheetViews>
  <sheetFormatPr defaultColWidth="9.140625" defaultRowHeight="12.75"/>
  <cols>
    <col min="1" max="2" width="2.140625" style="0" customWidth="1"/>
    <col min="3" max="3" width="12.421875" style="0" customWidth="1"/>
    <col min="5" max="10" width="7.00390625" style="0" customWidth="1"/>
  </cols>
  <sheetData>
    <row r="4" spans="4:10" ht="12.75">
      <c r="D4" s="7"/>
      <c r="E4" s="7"/>
      <c r="F4" s="7"/>
      <c r="G4" s="7"/>
      <c r="H4" s="7"/>
      <c r="I4" s="7"/>
      <c r="J4" s="7"/>
    </row>
    <row r="5" spans="4:10" ht="12.75">
      <c r="D5" s="7"/>
      <c r="E5" s="7"/>
      <c r="F5" s="7"/>
      <c r="G5" s="7"/>
      <c r="H5" s="7"/>
      <c r="I5" s="7"/>
      <c r="J5" s="11"/>
    </row>
    <row r="6" spans="4:10" ht="12.75">
      <c r="D6" s="7"/>
      <c r="E6" s="7"/>
      <c r="F6" s="7"/>
      <c r="G6" s="7"/>
      <c r="H6" s="7"/>
      <c r="I6" s="7"/>
      <c r="J6" s="11"/>
    </row>
    <row r="7" spans="3:12" ht="12.75">
      <c r="C7" s="12" t="s">
        <v>110</v>
      </c>
      <c r="D7" s="2" t="s">
        <v>8</v>
      </c>
      <c r="L7" s="2" t="s">
        <v>9</v>
      </c>
    </row>
    <row r="8" spans="24:27" ht="12.75">
      <c r="X8" t="s">
        <v>15</v>
      </c>
      <c r="Y8" t="s">
        <v>17</v>
      </c>
      <c r="Z8" t="s">
        <v>16</v>
      </c>
      <c r="AA8" t="s">
        <v>18</v>
      </c>
    </row>
    <row r="9" spans="3:27" ht="12.75">
      <c r="C9" s="1"/>
      <c r="D9" s="4" t="s">
        <v>10</v>
      </c>
      <c r="E9" s="5" t="s">
        <v>11</v>
      </c>
      <c r="F9" s="5" t="s">
        <v>12</v>
      </c>
      <c r="G9" s="5" t="s">
        <v>6</v>
      </c>
      <c r="H9" s="5" t="s">
        <v>7</v>
      </c>
      <c r="I9" s="5" t="s">
        <v>13</v>
      </c>
      <c r="J9" s="6" t="s">
        <v>14</v>
      </c>
      <c r="K9" s="3"/>
      <c r="L9" s="4" t="s">
        <v>10</v>
      </c>
      <c r="M9" s="5" t="s">
        <v>11</v>
      </c>
      <c r="N9" s="5" t="s">
        <v>12</v>
      </c>
      <c r="O9" s="5" t="s">
        <v>6</v>
      </c>
      <c r="P9" s="5" t="s">
        <v>7</v>
      </c>
      <c r="Q9" s="5" t="s">
        <v>13</v>
      </c>
      <c r="R9" s="6" t="s">
        <v>14</v>
      </c>
      <c r="S9" s="3"/>
      <c r="T9" s="3"/>
      <c r="U9" s="3"/>
      <c r="V9" s="3"/>
      <c r="X9">
        <v>0</v>
      </c>
      <c r="Y9">
        <v>0</v>
      </c>
      <c r="Z9">
        <v>0</v>
      </c>
      <c r="AA9">
        <v>0</v>
      </c>
    </row>
    <row r="10" spans="4:27" ht="12.75">
      <c r="D10" s="28">
        <v>2</v>
      </c>
      <c r="E10" s="7"/>
      <c r="F10" s="7"/>
      <c r="G10" s="7">
        <v>-10</v>
      </c>
      <c r="H10" s="7">
        <f aca="true" t="shared" si="0" ref="H10:H35">IF(G10="","",-G10)</f>
        <v>10</v>
      </c>
      <c r="I10" s="7"/>
      <c r="J10" s="29"/>
      <c r="K10" s="7"/>
      <c r="L10" s="8">
        <f aca="true" t="shared" si="1" ref="L10:R10">SUM(D10:D41)</f>
        <v>50</v>
      </c>
      <c r="M10" s="9">
        <f t="shared" si="1"/>
        <v>0</v>
      </c>
      <c r="N10" s="9">
        <f t="shared" si="1"/>
        <v>0</v>
      </c>
      <c r="O10" s="9">
        <f t="shared" si="1"/>
        <v>27</v>
      </c>
      <c r="P10" s="9">
        <f t="shared" si="1"/>
        <v>-27</v>
      </c>
      <c r="Q10" s="9">
        <f t="shared" si="1"/>
        <v>0</v>
      </c>
      <c r="R10" s="10">
        <f t="shared" si="1"/>
        <v>0</v>
      </c>
      <c r="S10" s="7"/>
      <c r="T10" s="7"/>
      <c r="U10" s="7"/>
      <c r="V10" s="7"/>
      <c r="X10">
        <f>E10+G10+I10+X9</f>
        <v>-10</v>
      </c>
      <c r="Y10">
        <f>F10+G10+J10+Y9</f>
        <v>-10</v>
      </c>
      <c r="Z10">
        <f>E10+H10+J10+Z9</f>
        <v>10</v>
      </c>
      <c r="AA10">
        <f>F10+H10+I10+AA9</f>
        <v>10</v>
      </c>
    </row>
    <row r="11" spans="4:27" ht="12.75">
      <c r="D11" s="28">
        <v>2</v>
      </c>
      <c r="E11" s="7"/>
      <c r="F11" s="7"/>
      <c r="G11" s="7">
        <v>-25</v>
      </c>
      <c r="H11" s="7">
        <f t="shared" si="0"/>
        <v>25</v>
      </c>
      <c r="I11" s="7"/>
      <c r="J11" s="29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X11">
        <f>E11+G11+I11+X10</f>
        <v>-35</v>
      </c>
      <c r="Y11">
        <f>F11+G11+J11+Y10</f>
        <v>-35</v>
      </c>
      <c r="Z11">
        <f>E11+H11+J11+Z10</f>
        <v>35</v>
      </c>
      <c r="AA11">
        <f>F11+H11+I11+AA10</f>
        <v>35</v>
      </c>
    </row>
    <row r="12" spans="4:27" ht="12.75">
      <c r="D12" s="28">
        <v>2</v>
      </c>
      <c r="E12" s="7"/>
      <c r="F12" s="7"/>
      <c r="G12" s="7">
        <v>5</v>
      </c>
      <c r="H12" s="7">
        <f t="shared" si="0"/>
        <v>-5</v>
      </c>
      <c r="I12" s="7"/>
      <c r="J12" s="29"/>
      <c r="Q12" s="7"/>
      <c r="R12" s="7"/>
      <c r="S12" s="7"/>
      <c r="T12" s="7"/>
      <c r="U12" s="7"/>
      <c r="V12" s="7"/>
      <c r="X12">
        <f aca="true" t="shared" si="2" ref="X12:X48">E12+G12+I12+X11</f>
        <v>-30</v>
      </c>
      <c r="Y12">
        <f aca="true" t="shared" si="3" ref="Y12:Y48">F12+G12+J12+Y11</f>
        <v>-30</v>
      </c>
      <c r="Z12">
        <f aca="true" t="shared" si="4" ref="Z12:Z48">E12+H12+J12+Z11</f>
        <v>30</v>
      </c>
      <c r="AA12">
        <f aca="true" t="shared" si="5" ref="AA12:AA48">F12+H12+I12+AA11</f>
        <v>30</v>
      </c>
    </row>
    <row r="13" spans="4:27" ht="12.75">
      <c r="D13" s="28">
        <v>2</v>
      </c>
      <c r="E13" s="7"/>
      <c r="F13" s="7"/>
      <c r="G13" s="7">
        <v>-13</v>
      </c>
      <c r="H13" s="7">
        <f t="shared" si="0"/>
        <v>13</v>
      </c>
      <c r="I13" s="7"/>
      <c r="J13" s="29"/>
      <c r="Q13" s="7"/>
      <c r="R13" s="7"/>
      <c r="S13" s="7"/>
      <c r="T13" s="7"/>
      <c r="U13" s="7"/>
      <c r="V13" s="7"/>
      <c r="X13">
        <f t="shared" si="2"/>
        <v>-43</v>
      </c>
      <c r="Y13">
        <f t="shared" si="3"/>
        <v>-43</v>
      </c>
      <c r="Z13">
        <f t="shared" si="4"/>
        <v>43</v>
      </c>
      <c r="AA13">
        <f t="shared" si="5"/>
        <v>43</v>
      </c>
    </row>
    <row r="14" spans="4:27" ht="12.75">
      <c r="D14" s="28">
        <v>2</v>
      </c>
      <c r="E14" s="7"/>
      <c r="F14" s="7"/>
      <c r="G14" s="7">
        <v>7</v>
      </c>
      <c r="H14" s="7">
        <f t="shared" si="0"/>
        <v>-7</v>
      </c>
      <c r="I14" s="7"/>
      <c r="J14" s="29"/>
      <c r="L14" s="4" t="s">
        <v>15</v>
      </c>
      <c r="M14" s="5" t="s">
        <v>16</v>
      </c>
      <c r="N14" s="5" t="s">
        <v>17</v>
      </c>
      <c r="O14" s="6" t="s">
        <v>18</v>
      </c>
      <c r="X14">
        <f t="shared" si="2"/>
        <v>-36</v>
      </c>
      <c r="Y14">
        <f t="shared" si="3"/>
        <v>-36</v>
      </c>
      <c r="Z14">
        <f t="shared" si="4"/>
        <v>36</v>
      </c>
      <c r="AA14">
        <f t="shared" si="5"/>
        <v>36</v>
      </c>
    </row>
    <row r="15" spans="4:27" ht="12.75">
      <c r="D15" s="28">
        <v>2</v>
      </c>
      <c r="E15" s="7"/>
      <c r="F15" s="7"/>
      <c r="G15" s="7">
        <v>-1</v>
      </c>
      <c r="H15" s="7">
        <f t="shared" si="0"/>
        <v>1</v>
      </c>
      <c r="I15" s="7"/>
      <c r="J15" s="29"/>
      <c r="L15" s="8">
        <f>M10+O10+Q10</f>
        <v>27</v>
      </c>
      <c r="M15" s="9">
        <f>M10+P10+R10</f>
        <v>-27</v>
      </c>
      <c r="N15" s="9">
        <f>N10+O10+R10</f>
        <v>27</v>
      </c>
      <c r="O15" s="10">
        <f>N10+P10+Q10</f>
        <v>-27</v>
      </c>
      <c r="X15">
        <f t="shared" si="2"/>
        <v>-37</v>
      </c>
      <c r="Y15">
        <f t="shared" si="3"/>
        <v>-37</v>
      </c>
      <c r="Z15">
        <f t="shared" si="4"/>
        <v>37</v>
      </c>
      <c r="AA15">
        <f t="shared" si="5"/>
        <v>37</v>
      </c>
    </row>
    <row r="16" spans="4:27" ht="12.75">
      <c r="D16" s="28">
        <v>2</v>
      </c>
      <c r="E16" s="7"/>
      <c r="F16" s="7"/>
      <c r="G16" s="7">
        <v>-4</v>
      </c>
      <c r="H16" s="7">
        <f t="shared" si="0"/>
        <v>4</v>
      </c>
      <c r="I16" s="7"/>
      <c r="J16" s="29"/>
      <c r="X16">
        <f t="shared" si="2"/>
        <v>-41</v>
      </c>
      <c r="Y16">
        <f t="shared" si="3"/>
        <v>-41</v>
      </c>
      <c r="Z16">
        <f t="shared" si="4"/>
        <v>41</v>
      </c>
      <c r="AA16">
        <f t="shared" si="5"/>
        <v>41</v>
      </c>
    </row>
    <row r="17" spans="4:27" ht="12.75">
      <c r="D17" s="28">
        <v>2</v>
      </c>
      <c r="E17" s="7"/>
      <c r="F17" s="7"/>
      <c r="G17" s="7">
        <v>1</v>
      </c>
      <c r="H17" s="7">
        <f t="shared" si="0"/>
        <v>-1</v>
      </c>
      <c r="I17" s="7"/>
      <c r="J17" s="29"/>
      <c r="X17">
        <f t="shared" si="2"/>
        <v>-40</v>
      </c>
      <c r="Y17">
        <f t="shared" si="3"/>
        <v>-40</v>
      </c>
      <c r="Z17">
        <f t="shared" si="4"/>
        <v>40</v>
      </c>
      <c r="AA17">
        <f t="shared" si="5"/>
        <v>40</v>
      </c>
    </row>
    <row r="18" spans="4:27" ht="12.75">
      <c r="D18" s="28">
        <v>2</v>
      </c>
      <c r="E18" s="7"/>
      <c r="F18" s="7"/>
      <c r="G18" s="7">
        <v>25</v>
      </c>
      <c r="H18" s="7">
        <f t="shared" si="0"/>
        <v>-25</v>
      </c>
      <c r="I18" s="7"/>
      <c r="J18" s="29"/>
      <c r="X18">
        <f t="shared" si="2"/>
        <v>-15</v>
      </c>
      <c r="Y18">
        <f t="shared" si="3"/>
        <v>-15</v>
      </c>
      <c r="Z18">
        <f t="shared" si="4"/>
        <v>15</v>
      </c>
      <c r="AA18">
        <f t="shared" si="5"/>
        <v>15</v>
      </c>
    </row>
    <row r="19" spans="4:27" ht="12.75">
      <c r="D19" s="28">
        <v>2</v>
      </c>
      <c r="E19" s="7"/>
      <c r="F19" s="7"/>
      <c r="G19" s="7">
        <v>-22</v>
      </c>
      <c r="H19" s="7">
        <f t="shared" si="0"/>
        <v>22</v>
      </c>
      <c r="I19" s="7"/>
      <c r="J19" s="29"/>
      <c r="X19">
        <f t="shared" si="2"/>
        <v>-37</v>
      </c>
      <c r="Y19">
        <f t="shared" si="3"/>
        <v>-37</v>
      </c>
      <c r="Z19">
        <f t="shared" si="4"/>
        <v>37</v>
      </c>
      <c r="AA19">
        <f t="shared" si="5"/>
        <v>37</v>
      </c>
    </row>
    <row r="20" spans="4:27" ht="12.75">
      <c r="D20" s="28">
        <v>2</v>
      </c>
      <c r="E20" s="7"/>
      <c r="F20" s="7"/>
      <c r="G20" s="7">
        <v>-5</v>
      </c>
      <c r="H20" s="7">
        <f t="shared" si="0"/>
        <v>5</v>
      </c>
      <c r="I20" s="7"/>
      <c r="J20" s="29"/>
      <c r="X20">
        <f t="shared" si="2"/>
        <v>-42</v>
      </c>
      <c r="Y20">
        <f t="shared" si="3"/>
        <v>-42</v>
      </c>
      <c r="Z20">
        <f t="shared" si="4"/>
        <v>42</v>
      </c>
      <c r="AA20">
        <f t="shared" si="5"/>
        <v>42</v>
      </c>
    </row>
    <row r="21" spans="4:27" ht="12.75">
      <c r="D21" s="28">
        <v>2</v>
      </c>
      <c r="E21" s="7"/>
      <c r="F21" s="7"/>
      <c r="G21" s="7">
        <v>-8</v>
      </c>
      <c r="H21" s="7">
        <f t="shared" si="0"/>
        <v>8</v>
      </c>
      <c r="I21" s="7"/>
      <c r="J21" s="29"/>
      <c r="X21">
        <f t="shared" si="2"/>
        <v>-50</v>
      </c>
      <c r="Y21">
        <f t="shared" si="3"/>
        <v>-50</v>
      </c>
      <c r="Z21">
        <f t="shared" si="4"/>
        <v>50</v>
      </c>
      <c r="AA21">
        <f t="shared" si="5"/>
        <v>50</v>
      </c>
    </row>
    <row r="22" spans="4:27" ht="12.75">
      <c r="D22" s="28">
        <v>2</v>
      </c>
      <c r="E22" s="7"/>
      <c r="F22" s="7"/>
      <c r="G22" s="7">
        <v>-24</v>
      </c>
      <c r="H22" s="7">
        <f t="shared" si="0"/>
        <v>24</v>
      </c>
      <c r="I22" s="7"/>
      <c r="J22" s="29"/>
      <c r="X22">
        <f t="shared" si="2"/>
        <v>-74</v>
      </c>
      <c r="Y22">
        <f t="shared" si="3"/>
        <v>-74</v>
      </c>
      <c r="Z22">
        <f t="shared" si="4"/>
        <v>74</v>
      </c>
      <c r="AA22">
        <f t="shared" si="5"/>
        <v>74</v>
      </c>
    </row>
    <row r="23" spans="4:27" ht="12.75">
      <c r="D23" s="28">
        <v>2</v>
      </c>
      <c r="E23" s="7"/>
      <c r="F23" s="7"/>
      <c r="G23" s="7">
        <v>8</v>
      </c>
      <c r="H23" s="7">
        <f t="shared" si="0"/>
        <v>-8</v>
      </c>
      <c r="I23" s="7"/>
      <c r="J23" s="29"/>
      <c r="X23">
        <f t="shared" si="2"/>
        <v>-66</v>
      </c>
      <c r="Y23">
        <f t="shared" si="3"/>
        <v>-66</v>
      </c>
      <c r="Z23">
        <f t="shared" si="4"/>
        <v>66</v>
      </c>
      <c r="AA23">
        <f t="shared" si="5"/>
        <v>66</v>
      </c>
    </row>
    <row r="24" spans="4:27" ht="12.75">
      <c r="D24" s="28">
        <v>2</v>
      </c>
      <c r="E24" s="7"/>
      <c r="F24" s="7"/>
      <c r="G24" s="7">
        <v>-4</v>
      </c>
      <c r="H24" s="7">
        <f t="shared" si="0"/>
        <v>4</v>
      </c>
      <c r="I24" s="7"/>
      <c r="J24" s="29"/>
      <c r="X24">
        <f t="shared" si="2"/>
        <v>-70</v>
      </c>
      <c r="Y24">
        <f t="shared" si="3"/>
        <v>-70</v>
      </c>
      <c r="Z24">
        <f t="shared" si="4"/>
        <v>70</v>
      </c>
      <c r="AA24">
        <f t="shared" si="5"/>
        <v>70</v>
      </c>
    </row>
    <row r="25" spans="4:27" ht="12.75">
      <c r="D25" s="28">
        <v>2</v>
      </c>
      <c r="E25" s="7"/>
      <c r="F25" s="7"/>
      <c r="G25" s="7">
        <v>10</v>
      </c>
      <c r="H25" s="7">
        <f t="shared" si="0"/>
        <v>-10</v>
      </c>
      <c r="I25" s="7"/>
      <c r="J25" s="29"/>
      <c r="X25">
        <f t="shared" si="2"/>
        <v>-60</v>
      </c>
      <c r="Y25">
        <f t="shared" si="3"/>
        <v>-60</v>
      </c>
      <c r="Z25">
        <f t="shared" si="4"/>
        <v>60</v>
      </c>
      <c r="AA25">
        <f t="shared" si="5"/>
        <v>60</v>
      </c>
    </row>
    <row r="26" spans="4:27" ht="12.75">
      <c r="D26" s="28">
        <v>2</v>
      </c>
      <c r="E26" s="7"/>
      <c r="F26" s="7"/>
      <c r="G26" s="7">
        <v>4</v>
      </c>
      <c r="H26" s="7">
        <f t="shared" si="0"/>
        <v>-4</v>
      </c>
      <c r="I26" s="7"/>
      <c r="J26" s="29"/>
      <c r="X26">
        <f t="shared" si="2"/>
        <v>-56</v>
      </c>
      <c r="Y26">
        <f t="shared" si="3"/>
        <v>-56</v>
      </c>
      <c r="Z26">
        <f t="shared" si="4"/>
        <v>56</v>
      </c>
      <c r="AA26">
        <f t="shared" si="5"/>
        <v>56</v>
      </c>
    </row>
    <row r="27" spans="4:27" ht="12.75">
      <c r="D27" s="28">
        <v>2</v>
      </c>
      <c r="E27" s="7"/>
      <c r="F27" s="7"/>
      <c r="G27" s="7">
        <v>8</v>
      </c>
      <c r="H27" s="7">
        <f t="shared" si="0"/>
        <v>-8</v>
      </c>
      <c r="I27" s="7"/>
      <c r="J27" s="29"/>
      <c r="X27">
        <f t="shared" si="2"/>
        <v>-48</v>
      </c>
      <c r="Y27">
        <f t="shared" si="3"/>
        <v>-48</v>
      </c>
      <c r="Z27">
        <f t="shared" si="4"/>
        <v>48</v>
      </c>
      <c r="AA27">
        <f t="shared" si="5"/>
        <v>48</v>
      </c>
    </row>
    <row r="28" spans="4:27" ht="12.75">
      <c r="D28" s="28">
        <v>2</v>
      </c>
      <c r="E28" s="7"/>
      <c r="F28" s="7"/>
      <c r="G28" s="7">
        <v>23</v>
      </c>
      <c r="H28" s="7">
        <f t="shared" si="0"/>
        <v>-23</v>
      </c>
      <c r="I28" s="7"/>
      <c r="J28" s="29"/>
      <c r="X28">
        <f t="shared" si="2"/>
        <v>-25</v>
      </c>
      <c r="Y28">
        <f t="shared" si="3"/>
        <v>-25</v>
      </c>
      <c r="Z28">
        <f t="shared" si="4"/>
        <v>25</v>
      </c>
      <c r="AA28">
        <f t="shared" si="5"/>
        <v>25</v>
      </c>
    </row>
    <row r="29" spans="4:27" ht="12.75">
      <c r="D29" s="28">
        <v>1</v>
      </c>
      <c r="E29" s="7"/>
      <c r="F29" s="7"/>
      <c r="G29" s="7">
        <v>11</v>
      </c>
      <c r="H29" s="7">
        <f t="shared" si="0"/>
        <v>-11</v>
      </c>
      <c r="I29" s="7"/>
      <c r="J29" s="29"/>
      <c r="X29">
        <f t="shared" si="2"/>
        <v>-14</v>
      </c>
      <c r="Y29">
        <f t="shared" si="3"/>
        <v>-14</v>
      </c>
      <c r="Z29">
        <f t="shared" si="4"/>
        <v>14</v>
      </c>
      <c r="AA29">
        <f t="shared" si="5"/>
        <v>14</v>
      </c>
    </row>
    <row r="30" spans="4:27" ht="12.75">
      <c r="D30" s="28">
        <v>2</v>
      </c>
      <c r="E30" s="7"/>
      <c r="F30" s="7"/>
      <c r="G30" s="7">
        <v>10</v>
      </c>
      <c r="H30" s="7">
        <f t="shared" si="0"/>
        <v>-10</v>
      </c>
      <c r="I30" s="7"/>
      <c r="J30" s="29"/>
      <c r="X30">
        <f t="shared" si="2"/>
        <v>-4</v>
      </c>
      <c r="Y30">
        <f t="shared" si="3"/>
        <v>-4</v>
      </c>
      <c r="Z30">
        <f t="shared" si="4"/>
        <v>4</v>
      </c>
      <c r="AA30">
        <f t="shared" si="5"/>
        <v>4</v>
      </c>
    </row>
    <row r="31" spans="4:27" ht="12.75">
      <c r="D31" s="28">
        <v>2</v>
      </c>
      <c r="E31" s="7"/>
      <c r="F31" s="7"/>
      <c r="G31" s="7">
        <v>2</v>
      </c>
      <c r="H31" s="7">
        <f t="shared" si="0"/>
        <v>-2</v>
      </c>
      <c r="I31" s="7"/>
      <c r="J31" s="29"/>
      <c r="X31">
        <f t="shared" si="2"/>
        <v>-2</v>
      </c>
      <c r="Y31">
        <f t="shared" si="3"/>
        <v>-2</v>
      </c>
      <c r="Z31">
        <f t="shared" si="4"/>
        <v>2</v>
      </c>
      <c r="AA31">
        <f t="shared" si="5"/>
        <v>2</v>
      </c>
    </row>
    <row r="32" spans="4:27" ht="12.75">
      <c r="D32" s="28">
        <v>2</v>
      </c>
      <c r="E32" s="7"/>
      <c r="F32" s="7"/>
      <c r="G32" s="7">
        <v>16</v>
      </c>
      <c r="H32" s="7">
        <f t="shared" si="0"/>
        <v>-16</v>
      </c>
      <c r="I32" s="7"/>
      <c r="J32" s="29"/>
      <c r="X32">
        <f t="shared" si="2"/>
        <v>14</v>
      </c>
      <c r="Y32">
        <f t="shared" si="3"/>
        <v>14</v>
      </c>
      <c r="Z32">
        <f t="shared" si="4"/>
        <v>-14</v>
      </c>
      <c r="AA32">
        <f t="shared" si="5"/>
        <v>-14</v>
      </c>
    </row>
    <row r="33" spans="4:27" ht="12.75">
      <c r="D33" s="28">
        <v>2</v>
      </c>
      <c r="E33" s="7"/>
      <c r="F33" s="7"/>
      <c r="G33" s="7">
        <v>4</v>
      </c>
      <c r="H33" s="7">
        <f t="shared" si="0"/>
        <v>-4</v>
      </c>
      <c r="I33" s="7"/>
      <c r="J33" s="29"/>
      <c r="X33">
        <f t="shared" si="2"/>
        <v>18</v>
      </c>
      <c r="Y33">
        <f t="shared" si="3"/>
        <v>18</v>
      </c>
      <c r="Z33">
        <f t="shared" si="4"/>
        <v>-18</v>
      </c>
      <c r="AA33">
        <f t="shared" si="5"/>
        <v>-18</v>
      </c>
    </row>
    <row r="34" spans="4:27" ht="12.75">
      <c r="D34" s="28">
        <v>2</v>
      </c>
      <c r="E34" s="7"/>
      <c r="F34" s="7"/>
      <c r="G34" s="7">
        <v>3</v>
      </c>
      <c r="H34" s="7">
        <f t="shared" si="0"/>
        <v>-3</v>
      </c>
      <c r="I34" s="7"/>
      <c r="J34" s="29"/>
      <c r="X34">
        <f t="shared" si="2"/>
        <v>21</v>
      </c>
      <c r="Y34">
        <f t="shared" si="3"/>
        <v>21</v>
      </c>
      <c r="Z34">
        <f t="shared" si="4"/>
        <v>-21</v>
      </c>
      <c r="AA34">
        <f t="shared" si="5"/>
        <v>-21</v>
      </c>
    </row>
    <row r="35" spans="4:27" ht="12.75">
      <c r="D35" s="8">
        <v>1</v>
      </c>
      <c r="E35" s="9"/>
      <c r="F35" s="9"/>
      <c r="G35" s="9">
        <v>6</v>
      </c>
      <c r="H35" s="9">
        <f t="shared" si="0"/>
        <v>-6</v>
      </c>
      <c r="I35" s="9"/>
      <c r="J35" s="10"/>
      <c r="X35">
        <f t="shared" si="2"/>
        <v>27</v>
      </c>
      <c r="Y35">
        <f t="shared" si="3"/>
        <v>27</v>
      </c>
      <c r="Z35">
        <f t="shared" si="4"/>
        <v>-27</v>
      </c>
      <c r="AA35">
        <f t="shared" si="5"/>
        <v>-27</v>
      </c>
    </row>
    <row r="36" spans="24:27" ht="12.75">
      <c r="X36">
        <f t="shared" si="2"/>
        <v>27</v>
      </c>
      <c r="Y36">
        <f t="shared" si="3"/>
        <v>27</v>
      </c>
      <c r="Z36">
        <f t="shared" si="4"/>
        <v>-27</v>
      </c>
      <c r="AA36">
        <f t="shared" si="5"/>
        <v>-27</v>
      </c>
    </row>
    <row r="37" spans="24:27" ht="12.75">
      <c r="X37">
        <f t="shared" si="2"/>
        <v>27</v>
      </c>
      <c r="Y37">
        <f t="shared" si="3"/>
        <v>27</v>
      </c>
      <c r="Z37">
        <f t="shared" si="4"/>
        <v>-27</v>
      </c>
      <c r="AA37">
        <f t="shared" si="5"/>
        <v>-27</v>
      </c>
    </row>
    <row r="38" spans="24:27" ht="12.75">
      <c r="X38">
        <f t="shared" si="2"/>
        <v>27</v>
      </c>
      <c r="Y38">
        <f t="shared" si="3"/>
        <v>27</v>
      </c>
      <c r="Z38">
        <f t="shared" si="4"/>
        <v>-27</v>
      </c>
      <c r="AA38">
        <f t="shared" si="5"/>
        <v>-27</v>
      </c>
    </row>
    <row r="39" spans="24:27" ht="12.75">
      <c r="X39">
        <f t="shared" si="2"/>
        <v>27</v>
      </c>
      <c r="Y39">
        <f t="shared" si="3"/>
        <v>27</v>
      </c>
      <c r="Z39">
        <f t="shared" si="4"/>
        <v>-27</v>
      </c>
      <c r="AA39">
        <f t="shared" si="5"/>
        <v>-27</v>
      </c>
    </row>
    <row r="40" spans="24:27" ht="12.75">
      <c r="X40">
        <f t="shared" si="2"/>
        <v>27</v>
      </c>
      <c r="Y40">
        <f t="shared" si="3"/>
        <v>27</v>
      </c>
      <c r="Z40">
        <f t="shared" si="4"/>
        <v>-27</v>
      </c>
      <c r="AA40">
        <f t="shared" si="5"/>
        <v>-27</v>
      </c>
    </row>
    <row r="41" spans="24:27" ht="12.75">
      <c r="X41">
        <f t="shared" si="2"/>
        <v>27</v>
      </c>
      <c r="Y41">
        <f t="shared" si="3"/>
        <v>27</v>
      </c>
      <c r="Z41">
        <f t="shared" si="4"/>
        <v>-27</v>
      </c>
      <c r="AA41">
        <f t="shared" si="5"/>
        <v>-27</v>
      </c>
    </row>
    <row r="42" spans="24:27" ht="12.75">
      <c r="X42">
        <f t="shared" si="2"/>
        <v>27</v>
      </c>
      <c r="Y42">
        <f t="shared" si="3"/>
        <v>27</v>
      </c>
      <c r="Z42">
        <f t="shared" si="4"/>
        <v>-27</v>
      </c>
      <c r="AA42">
        <f t="shared" si="5"/>
        <v>-27</v>
      </c>
    </row>
    <row r="43" spans="24:27" ht="12.75">
      <c r="X43">
        <f t="shared" si="2"/>
        <v>27</v>
      </c>
      <c r="Y43">
        <f t="shared" si="3"/>
        <v>27</v>
      </c>
      <c r="Z43">
        <f t="shared" si="4"/>
        <v>-27</v>
      </c>
      <c r="AA43">
        <f t="shared" si="5"/>
        <v>-27</v>
      </c>
    </row>
    <row r="44" spans="24:27" ht="12.75">
      <c r="X44">
        <f t="shared" si="2"/>
        <v>27</v>
      </c>
      <c r="Y44">
        <f t="shared" si="3"/>
        <v>27</v>
      </c>
      <c r="Z44">
        <f t="shared" si="4"/>
        <v>-27</v>
      </c>
      <c r="AA44">
        <f t="shared" si="5"/>
        <v>-27</v>
      </c>
    </row>
    <row r="45" spans="24:27" ht="12.75">
      <c r="X45">
        <f t="shared" si="2"/>
        <v>27</v>
      </c>
      <c r="Y45">
        <f t="shared" si="3"/>
        <v>27</v>
      </c>
      <c r="Z45">
        <f t="shared" si="4"/>
        <v>-27</v>
      </c>
      <c r="AA45">
        <f t="shared" si="5"/>
        <v>-27</v>
      </c>
    </row>
    <row r="46" spans="24:27" ht="12.75">
      <c r="X46">
        <f t="shared" si="2"/>
        <v>27</v>
      </c>
      <c r="Y46">
        <f t="shared" si="3"/>
        <v>27</v>
      </c>
      <c r="Z46">
        <f t="shared" si="4"/>
        <v>-27</v>
      </c>
      <c r="AA46">
        <f t="shared" si="5"/>
        <v>-27</v>
      </c>
    </row>
    <row r="47" spans="24:27" ht="12.75">
      <c r="X47">
        <f t="shared" si="2"/>
        <v>27</v>
      </c>
      <c r="Y47">
        <f t="shared" si="3"/>
        <v>27</v>
      </c>
      <c r="Z47">
        <f t="shared" si="4"/>
        <v>-27</v>
      </c>
      <c r="AA47">
        <f t="shared" si="5"/>
        <v>-27</v>
      </c>
    </row>
    <row r="48" spans="24:27" ht="12.75">
      <c r="X48">
        <f t="shared" si="2"/>
        <v>27</v>
      </c>
      <c r="Y48">
        <f t="shared" si="3"/>
        <v>27</v>
      </c>
      <c r="Z48">
        <f t="shared" si="4"/>
        <v>-27</v>
      </c>
      <c r="AA48">
        <f t="shared" si="5"/>
        <v>-27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B1:Y100"/>
  <sheetViews>
    <sheetView showGridLines="0" zoomScale="95" zoomScaleNormal="95" zoomScalePageLayoutView="0" workbookViewId="0" topLeftCell="A1">
      <selection activeCell="I14" sqref="I1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40131.5525462963</v>
      </c>
      <c r="G2" s="19">
        <v>40131.55769675926</v>
      </c>
      <c r="H2" s="19">
        <v>40131.55771990741</v>
      </c>
      <c r="I2" s="18" t="s">
        <v>30</v>
      </c>
      <c r="J2" s="18" t="s">
        <v>17</v>
      </c>
      <c r="K2" s="18">
        <v>2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8">
        <f>SUM(B4:B30)</f>
        <v>1520</v>
      </c>
      <c r="C3" s="27">
        <f>SUM(C4:C30)</f>
        <v>1430</v>
      </c>
      <c r="F3" s="19">
        <v>40131.55771990741</v>
      </c>
      <c r="G3" s="19">
        <v>40131.562256944446</v>
      </c>
      <c r="H3" s="19">
        <v>40131.568020833336</v>
      </c>
      <c r="I3" s="18" t="s">
        <v>35</v>
      </c>
      <c r="J3" s="18" t="s">
        <v>16</v>
      </c>
      <c r="K3" s="18">
        <v>-1</v>
      </c>
      <c r="L3" s="25"/>
      <c r="M3" s="25"/>
      <c r="T3">
        <v>19</v>
      </c>
      <c r="U3">
        <v>2</v>
      </c>
      <c r="V3"/>
      <c r="W3"/>
      <c r="X3"/>
      <c r="Y3"/>
    </row>
    <row r="4" spans="2:25" s="18" customFormat="1" ht="12.75">
      <c r="B4" s="38"/>
      <c r="C4" s="46"/>
      <c r="F4" s="19">
        <v>40131.568020833336</v>
      </c>
      <c r="G4" s="19">
        <v>40131.56914351852</v>
      </c>
      <c r="H4" s="19">
        <v>40131.57168981482</v>
      </c>
      <c r="I4" s="18" t="s">
        <v>30</v>
      </c>
      <c r="J4" s="18" t="s">
        <v>16</v>
      </c>
      <c r="K4" s="18">
        <v>1</v>
      </c>
      <c r="L4" s="25"/>
      <c r="M4" s="25"/>
      <c r="T4">
        <v>21</v>
      </c>
      <c r="U4">
        <v>3</v>
      </c>
      <c r="V4">
        <v>20</v>
      </c>
      <c r="W4">
        <v>3</v>
      </c>
      <c r="X4"/>
      <c r="Y4"/>
    </row>
    <row r="5" spans="2:25" s="18" customFormat="1" ht="12.75">
      <c r="B5" s="38"/>
      <c r="C5" s="46"/>
      <c r="F5" s="19">
        <v>40131.57168981482</v>
      </c>
      <c r="G5" s="19">
        <v>40131.573530092595</v>
      </c>
      <c r="H5" s="19">
        <v>40131.577997685185</v>
      </c>
      <c r="I5" s="18" t="s">
        <v>81</v>
      </c>
      <c r="J5" s="18" t="s">
        <v>16</v>
      </c>
      <c r="K5" s="18">
        <v>0</v>
      </c>
      <c r="L5" s="25"/>
      <c r="M5" s="25"/>
      <c r="T5">
        <v>22</v>
      </c>
      <c r="U5">
        <v>3</v>
      </c>
      <c r="V5"/>
      <c r="W5"/>
      <c r="X5"/>
      <c r="Y5"/>
    </row>
    <row r="6" spans="2:25" s="18" customFormat="1" ht="12.75">
      <c r="B6" s="38"/>
      <c r="C6" s="46"/>
      <c r="F6" s="19">
        <v>40131.577997685185</v>
      </c>
      <c r="G6" s="19">
        <v>40131.57959490741</v>
      </c>
      <c r="H6" s="19">
        <v>40131.58362268518</v>
      </c>
      <c r="I6" s="18" t="s">
        <v>28</v>
      </c>
      <c r="J6" s="18" t="s">
        <v>18</v>
      </c>
      <c r="K6" s="18">
        <v>-2</v>
      </c>
      <c r="L6" s="25"/>
      <c r="M6" s="25"/>
      <c r="T6">
        <v>18</v>
      </c>
      <c r="U6">
        <v>2</v>
      </c>
      <c r="V6"/>
      <c r="W6"/>
      <c r="X6"/>
      <c r="Y6"/>
    </row>
    <row r="7" spans="2:25" s="18" customFormat="1" ht="12.75">
      <c r="B7" s="38"/>
      <c r="C7" s="46"/>
      <c r="F7" s="19">
        <v>40131.58362268518</v>
      </c>
      <c r="G7" s="19">
        <v>40131.58571759259</v>
      </c>
      <c r="H7" s="19">
        <v>40131.587326388886</v>
      </c>
      <c r="I7" s="18" t="s">
        <v>28</v>
      </c>
      <c r="J7" s="18" t="s">
        <v>15</v>
      </c>
      <c r="K7" s="18">
        <v>-3</v>
      </c>
      <c r="L7" s="25"/>
      <c r="M7" s="25"/>
      <c r="T7">
        <v>19</v>
      </c>
      <c r="U7">
        <v>3</v>
      </c>
      <c r="V7"/>
      <c r="W7"/>
      <c r="X7"/>
      <c r="Y7"/>
    </row>
    <row r="8" spans="2:25" s="18" customFormat="1" ht="12.75">
      <c r="B8" s="38"/>
      <c r="C8" s="46"/>
      <c r="F8" s="19">
        <v>40131.587326388886</v>
      </c>
      <c r="G8" s="19">
        <v>40131.589537037034</v>
      </c>
      <c r="H8" s="19">
        <v>40131.59395833333</v>
      </c>
      <c r="I8" s="18" t="s">
        <v>37</v>
      </c>
      <c r="J8" s="18" t="s">
        <v>16</v>
      </c>
      <c r="K8" s="18">
        <v>-3</v>
      </c>
      <c r="L8" s="25"/>
      <c r="M8" s="25"/>
      <c r="T8">
        <v>17</v>
      </c>
      <c r="U8">
        <v>2</v>
      </c>
      <c r="V8"/>
      <c r="W8"/>
      <c r="X8"/>
      <c r="Y8"/>
    </row>
    <row r="9" spans="2:25" s="18" customFormat="1" ht="12.75">
      <c r="B9" s="38"/>
      <c r="C9" s="46"/>
      <c r="F9" s="19">
        <v>40131.59395833333</v>
      </c>
      <c r="G9" s="19">
        <v>40131.597233796296</v>
      </c>
      <c r="H9" s="19">
        <v>40131.597280092596</v>
      </c>
      <c r="I9" s="18" t="s">
        <v>28</v>
      </c>
      <c r="J9" s="18" t="s">
        <v>17</v>
      </c>
      <c r="K9" s="18">
        <v>3</v>
      </c>
      <c r="L9" s="25"/>
      <c r="M9" s="25"/>
      <c r="T9">
        <v>23</v>
      </c>
      <c r="U9">
        <v>2</v>
      </c>
      <c r="V9">
        <v>16</v>
      </c>
      <c r="W9">
        <v>2</v>
      </c>
      <c r="X9"/>
      <c r="Y9"/>
    </row>
    <row r="10" spans="2:25" s="18" customFormat="1" ht="12.75">
      <c r="B10" s="38"/>
      <c r="C10" s="46"/>
      <c r="F10" s="19">
        <v>40131.597280092596</v>
      </c>
      <c r="G10" s="19">
        <v>40131.59866898148</v>
      </c>
      <c r="H10" s="19">
        <v>40131.601435185185</v>
      </c>
      <c r="I10" s="18" t="s">
        <v>28</v>
      </c>
      <c r="J10" s="18" t="s">
        <v>17</v>
      </c>
      <c r="K10" s="18">
        <v>1</v>
      </c>
      <c r="L10" s="25"/>
      <c r="M10" s="25"/>
      <c r="T10">
        <v>24</v>
      </c>
      <c r="U10">
        <v>2</v>
      </c>
      <c r="V10">
        <v>15</v>
      </c>
      <c r="W10">
        <v>2</v>
      </c>
      <c r="X10">
        <v>14</v>
      </c>
      <c r="Y10">
        <v>2</v>
      </c>
    </row>
    <row r="11" spans="2:25" s="18" customFormat="1" ht="12.75">
      <c r="B11" s="38"/>
      <c r="C11" s="46"/>
      <c r="F11" s="19">
        <v>40131.601435185185</v>
      </c>
      <c r="G11" s="19">
        <v>40131.62457175926</v>
      </c>
      <c r="H11" s="19">
        <v>40131.62673611111</v>
      </c>
      <c r="I11" s="18" t="s">
        <v>27</v>
      </c>
      <c r="J11" s="18" t="s">
        <v>16</v>
      </c>
      <c r="K11" s="18">
        <v>-1</v>
      </c>
      <c r="L11" s="25"/>
      <c r="M11" s="25"/>
      <c r="T11">
        <v>13</v>
      </c>
      <c r="U11">
        <v>2</v>
      </c>
      <c r="V11"/>
      <c r="W11"/>
      <c r="X11"/>
      <c r="Y11"/>
    </row>
    <row r="12" spans="2:25" s="18" customFormat="1" ht="12.75">
      <c r="B12" s="38"/>
      <c r="C12" s="46"/>
      <c r="F12" s="19">
        <v>40131.62673611111</v>
      </c>
      <c r="G12" s="19">
        <v>40131.62880787037</v>
      </c>
      <c r="H12" s="19">
        <v>40131.63015046297</v>
      </c>
      <c r="I12" s="18" t="s">
        <v>81</v>
      </c>
      <c r="J12" s="18" t="s">
        <v>16</v>
      </c>
      <c r="K12" s="18">
        <v>1</v>
      </c>
      <c r="L12" s="25"/>
      <c r="M12" s="25"/>
      <c r="T12">
        <v>25</v>
      </c>
      <c r="U12">
        <v>3</v>
      </c>
      <c r="V12">
        <v>18</v>
      </c>
      <c r="W12">
        <v>3</v>
      </c>
      <c r="X12"/>
      <c r="Y12"/>
    </row>
    <row r="13" spans="2:25" s="18" customFormat="1" ht="12.75">
      <c r="B13" s="38">
        <v>50</v>
      </c>
      <c r="C13" s="46"/>
      <c r="F13" s="19">
        <v>40131.63015046297</v>
      </c>
      <c r="G13" s="19">
        <v>40131.63146990741</v>
      </c>
      <c r="H13" s="19">
        <v>40131.63413194445</v>
      </c>
      <c r="I13" s="18" t="s">
        <v>31</v>
      </c>
      <c r="J13" s="18" t="s">
        <v>16</v>
      </c>
      <c r="K13" s="18">
        <v>2</v>
      </c>
      <c r="L13" s="25"/>
      <c r="M13" s="25"/>
      <c r="T13">
        <v>26</v>
      </c>
      <c r="U13">
        <v>3</v>
      </c>
      <c r="V13">
        <v>17</v>
      </c>
      <c r="W13">
        <v>3</v>
      </c>
      <c r="X13"/>
      <c r="Y13"/>
    </row>
    <row r="14" spans="2:25" s="18" customFormat="1" ht="12.75">
      <c r="B14" s="38">
        <v>500</v>
      </c>
      <c r="C14" s="46">
        <v>700</v>
      </c>
      <c r="F14" s="19">
        <v>40131.63413194445</v>
      </c>
      <c r="G14" s="19">
        <v>40131.635671296295</v>
      </c>
      <c r="H14" s="19">
        <v>40131.637824074074</v>
      </c>
      <c r="I14" s="18" t="s">
        <v>79</v>
      </c>
      <c r="J14" s="18" t="s">
        <v>18</v>
      </c>
      <c r="K14" s="18">
        <v>2</v>
      </c>
      <c r="L14" s="25"/>
      <c r="M14" s="25"/>
      <c r="T14">
        <v>27</v>
      </c>
      <c r="U14">
        <v>3</v>
      </c>
      <c r="V14">
        <v>16</v>
      </c>
      <c r="W14">
        <v>3</v>
      </c>
      <c r="X14"/>
      <c r="Y14"/>
    </row>
    <row r="15" spans="2:25" s="18" customFormat="1" ht="12.75">
      <c r="B15" s="38">
        <v>30</v>
      </c>
      <c r="C15" s="46">
        <v>90</v>
      </c>
      <c r="F15" s="19">
        <v>40131.637824074074</v>
      </c>
      <c r="G15" s="19">
        <v>40131.63967592592</v>
      </c>
      <c r="H15" s="19">
        <v>40131.64136574074</v>
      </c>
      <c r="I15" s="18" t="s">
        <v>33</v>
      </c>
      <c r="J15" s="18" t="s">
        <v>18</v>
      </c>
      <c r="K15" s="18">
        <v>3</v>
      </c>
      <c r="L15" s="25"/>
      <c r="M15" s="25"/>
      <c r="T15">
        <v>28</v>
      </c>
      <c r="U15">
        <v>3</v>
      </c>
      <c r="V15">
        <v>15</v>
      </c>
      <c r="W15">
        <v>3</v>
      </c>
      <c r="X15">
        <v>14</v>
      </c>
      <c r="Y15">
        <v>3</v>
      </c>
    </row>
    <row r="16" spans="2:25" s="18" customFormat="1" ht="12.75">
      <c r="B16" s="38">
        <v>90</v>
      </c>
      <c r="C16" s="46">
        <v>40</v>
      </c>
      <c r="F16" s="19">
        <v>40131.64136574074</v>
      </c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>
        <v>300</v>
      </c>
      <c r="C17" s="46">
        <v>60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>
        <v>200</v>
      </c>
      <c r="C18" s="46">
        <v>20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50</v>
      </c>
      <c r="C19" s="46">
        <v>150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60</v>
      </c>
      <c r="C20" s="48">
        <v>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8">
        <v>40</v>
      </c>
      <c r="C21" s="46">
        <v>40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7"/>
      <c r="C22" s="48">
        <v>60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7">
        <v>100</v>
      </c>
      <c r="C23" s="48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9">
        <v>100</v>
      </c>
      <c r="C24" s="50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38"/>
      <c r="C25" s="46">
        <v>60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47"/>
      <c r="C26" s="48">
        <v>60</v>
      </c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8"/>
      <c r="C27" s="46">
        <v>60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Bot="1">
      <c r="B28" s="49"/>
      <c r="C28" s="50">
        <v>60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B1:Y100"/>
  <sheetViews>
    <sheetView showGridLines="0" zoomScale="95" zoomScaleNormal="95" zoomScalePageLayoutView="0" workbookViewId="0" topLeftCell="A1">
      <selection activeCell="F18" sqref="F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40131.642060185186</v>
      </c>
      <c r="G2" s="19">
        <v>40131.642488425925</v>
      </c>
      <c r="H2" s="19">
        <v>40131.64643518518</v>
      </c>
      <c r="I2" s="18" t="s">
        <v>88</v>
      </c>
      <c r="J2" s="18" t="s">
        <v>16</v>
      </c>
      <c r="K2" s="18">
        <v>-1</v>
      </c>
      <c r="L2" s="25"/>
      <c r="M2" s="25"/>
      <c r="T2">
        <v>20</v>
      </c>
      <c r="U2">
        <v>2</v>
      </c>
      <c r="V2"/>
      <c r="W2"/>
      <c r="X2"/>
      <c r="Y2"/>
    </row>
    <row r="3" spans="2:25" s="18" customFormat="1" ht="12.75">
      <c r="B3" s="38">
        <f>SUM(B4:B30)</f>
        <v>3080</v>
      </c>
      <c r="C3" s="27">
        <f>SUM(C4:C30)</f>
        <v>580</v>
      </c>
      <c r="F3" s="19">
        <v>40131.64643518518</v>
      </c>
      <c r="G3" s="19">
        <v>40131.64938657408</v>
      </c>
      <c r="H3" s="19">
        <v>40131.65219907407</v>
      </c>
      <c r="I3" s="18" t="s">
        <v>92</v>
      </c>
      <c r="J3" s="18" t="s">
        <v>15</v>
      </c>
      <c r="K3" s="18">
        <v>-1</v>
      </c>
      <c r="L3" s="25"/>
      <c r="M3" s="25"/>
      <c r="T3">
        <v>20</v>
      </c>
      <c r="U3">
        <v>3</v>
      </c>
      <c r="V3"/>
      <c r="W3"/>
      <c r="X3"/>
      <c r="Y3"/>
    </row>
    <row r="4" spans="2:25" s="18" customFormat="1" ht="12.75">
      <c r="B4" s="39"/>
      <c r="C4" s="2"/>
      <c r="F4" s="19">
        <v>40131.65219907407</v>
      </c>
      <c r="G4" s="19">
        <v>40131.655277777776</v>
      </c>
      <c r="H4" s="19">
        <v>40131.657175925924</v>
      </c>
      <c r="I4" s="18" t="s">
        <v>28</v>
      </c>
      <c r="J4" s="18" t="s">
        <v>16</v>
      </c>
      <c r="K4" s="18">
        <v>0</v>
      </c>
      <c r="L4" s="25"/>
      <c r="M4" s="25"/>
      <c r="T4">
        <v>21</v>
      </c>
      <c r="U4">
        <v>3</v>
      </c>
      <c r="V4"/>
      <c r="W4"/>
      <c r="X4"/>
      <c r="Y4"/>
    </row>
    <row r="5" spans="2:25" s="18" customFormat="1" ht="12.75">
      <c r="B5" s="39"/>
      <c r="C5" s="2"/>
      <c r="F5" s="19">
        <v>40131.657175925924</v>
      </c>
      <c r="G5" s="19">
        <v>40131.660625</v>
      </c>
      <c r="H5" s="19">
        <v>40131.66289351852</v>
      </c>
      <c r="I5" s="18" t="s">
        <v>27</v>
      </c>
      <c r="J5" s="18" t="s">
        <v>15</v>
      </c>
      <c r="K5" s="18">
        <v>1</v>
      </c>
      <c r="L5" s="25"/>
      <c r="M5" s="25"/>
      <c r="T5">
        <v>22</v>
      </c>
      <c r="U5">
        <v>2</v>
      </c>
      <c r="V5">
        <v>19</v>
      </c>
      <c r="W5">
        <v>2</v>
      </c>
      <c r="X5"/>
      <c r="Y5"/>
    </row>
    <row r="6" spans="2:25" s="18" customFormat="1" ht="12.75">
      <c r="B6" s="39"/>
      <c r="C6" s="2"/>
      <c r="F6" s="19">
        <v>40131.66289351852</v>
      </c>
      <c r="G6" s="19">
        <v>40131.66465277778</v>
      </c>
      <c r="H6" s="19">
        <v>40131.666354166664</v>
      </c>
      <c r="I6" s="18" t="s">
        <v>28</v>
      </c>
      <c r="J6" s="18" t="s">
        <v>16</v>
      </c>
      <c r="K6" s="18">
        <v>-2</v>
      </c>
      <c r="L6" s="25"/>
      <c r="M6" s="25"/>
      <c r="T6">
        <v>18</v>
      </c>
      <c r="U6">
        <v>2</v>
      </c>
      <c r="V6"/>
      <c r="W6"/>
      <c r="X6"/>
      <c r="Y6"/>
    </row>
    <row r="7" spans="2:25" s="18" customFormat="1" ht="12.75">
      <c r="B7" s="39"/>
      <c r="C7" s="2"/>
      <c r="F7" s="19">
        <v>40131.666354166664</v>
      </c>
      <c r="G7" s="19">
        <v>40131.667962962965</v>
      </c>
      <c r="H7" s="19">
        <v>40131.67215277778</v>
      </c>
      <c r="I7" s="18" t="s">
        <v>93</v>
      </c>
      <c r="J7" s="18" t="s">
        <v>18</v>
      </c>
      <c r="K7" s="18">
        <v>-1</v>
      </c>
      <c r="L7" s="25"/>
      <c r="M7" s="25"/>
      <c r="T7">
        <v>17</v>
      </c>
      <c r="U7">
        <v>2</v>
      </c>
      <c r="V7"/>
      <c r="W7"/>
      <c r="X7"/>
      <c r="Y7"/>
    </row>
    <row r="8" spans="2:25" s="18" customFormat="1" ht="12.75">
      <c r="B8" s="39"/>
      <c r="C8" s="2"/>
      <c r="F8" s="19">
        <v>40131.67215277778</v>
      </c>
      <c r="G8" s="19">
        <v>40131.673622685186</v>
      </c>
      <c r="H8" s="19">
        <v>40131.67534722222</v>
      </c>
      <c r="I8" s="18" t="s">
        <v>32</v>
      </c>
      <c r="J8" s="18" t="s">
        <v>18</v>
      </c>
      <c r="K8" s="18">
        <v>0</v>
      </c>
      <c r="L8" s="25"/>
      <c r="M8" s="25"/>
      <c r="T8">
        <v>23</v>
      </c>
      <c r="U8">
        <v>3</v>
      </c>
      <c r="V8"/>
      <c r="W8"/>
      <c r="X8"/>
      <c r="Y8"/>
    </row>
    <row r="9" spans="2:25" s="18" customFormat="1" ht="12.75">
      <c r="B9" s="39"/>
      <c r="C9" s="2"/>
      <c r="F9" s="19">
        <v>40131.67534722222</v>
      </c>
      <c r="G9" s="19">
        <v>40131.67728009259</v>
      </c>
      <c r="H9" s="19">
        <v>40131.67925925926</v>
      </c>
      <c r="I9" s="18" t="s">
        <v>81</v>
      </c>
      <c r="J9" s="18" t="s">
        <v>15</v>
      </c>
      <c r="K9" s="18">
        <v>1</v>
      </c>
      <c r="L9" s="25"/>
      <c r="M9" s="25"/>
      <c r="T9">
        <v>23</v>
      </c>
      <c r="U9">
        <v>2</v>
      </c>
      <c r="V9">
        <v>16</v>
      </c>
      <c r="W9">
        <v>2</v>
      </c>
      <c r="X9"/>
      <c r="Y9"/>
    </row>
    <row r="10" spans="2:25" s="18" customFormat="1" ht="12.75">
      <c r="B10" s="39">
        <v>500</v>
      </c>
      <c r="C10" s="2"/>
      <c r="F10" s="19">
        <v>40131.67925925926</v>
      </c>
      <c r="G10" s="19">
        <v>40131.68082175926</v>
      </c>
      <c r="H10" s="19">
        <v>40131.68258101852</v>
      </c>
      <c r="I10" s="18" t="s">
        <v>81</v>
      </c>
      <c r="J10" s="18" t="s">
        <v>17</v>
      </c>
      <c r="K10" s="18">
        <v>2</v>
      </c>
      <c r="L10" s="25"/>
      <c r="M10" s="25"/>
      <c r="T10">
        <v>24</v>
      </c>
      <c r="U10">
        <v>2</v>
      </c>
      <c r="V10">
        <v>15</v>
      </c>
      <c r="W10">
        <v>2</v>
      </c>
      <c r="X10">
        <v>14</v>
      </c>
      <c r="Y10">
        <v>2</v>
      </c>
    </row>
    <row r="11" spans="2:25" s="18" customFormat="1" ht="12.75">
      <c r="B11" s="39">
        <v>850</v>
      </c>
      <c r="C11" s="2"/>
      <c r="F11" s="19">
        <v>40131.68258101852</v>
      </c>
      <c r="G11" s="19">
        <v>40131.68399305556</v>
      </c>
      <c r="H11" s="19">
        <v>40131.686377314814</v>
      </c>
      <c r="I11" s="18" t="s">
        <v>79</v>
      </c>
      <c r="J11" s="18" t="s">
        <v>17</v>
      </c>
      <c r="K11" s="18">
        <v>1</v>
      </c>
      <c r="L11" s="25"/>
      <c r="M11" s="25"/>
      <c r="T11">
        <v>25</v>
      </c>
      <c r="U11">
        <v>2</v>
      </c>
      <c r="V11">
        <v>13</v>
      </c>
      <c r="W11">
        <v>2</v>
      </c>
      <c r="X11"/>
      <c r="Y11"/>
    </row>
    <row r="12" spans="2:25" s="18" customFormat="1" ht="12.75">
      <c r="B12" s="39">
        <v>20</v>
      </c>
      <c r="C12" s="2"/>
      <c r="F12" s="19">
        <v>40131.686377314814</v>
      </c>
      <c r="G12" s="19">
        <v>40131.69180555556</v>
      </c>
      <c r="H12" s="19">
        <v>40131.6940625</v>
      </c>
      <c r="I12" s="18" t="s">
        <v>81</v>
      </c>
      <c r="J12" s="18" t="s">
        <v>15</v>
      </c>
      <c r="K12" s="18">
        <v>1</v>
      </c>
      <c r="L12" s="25"/>
      <c r="M12" s="25"/>
      <c r="T12">
        <v>26</v>
      </c>
      <c r="U12">
        <v>2</v>
      </c>
      <c r="V12">
        <v>12</v>
      </c>
      <c r="W12">
        <v>2</v>
      </c>
      <c r="X12"/>
      <c r="Y12"/>
    </row>
    <row r="13" spans="2:25" s="18" customFormat="1" ht="12.75">
      <c r="B13" s="39">
        <v>20</v>
      </c>
      <c r="C13" s="2"/>
      <c r="F13" s="19">
        <v>40131.6940625</v>
      </c>
      <c r="G13" s="19">
        <v>40131.69569444445</v>
      </c>
      <c r="H13" s="19">
        <v>40131.69763888889</v>
      </c>
      <c r="I13" s="18" t="s">
        <v>31</v>
      </c>
      <c r="J13" s="18" t="s">
        <v>18</v>
      </c>
      <c r="K13" s="18">
        <v>1</v>
      </c>
      <c r="L13" s="25"/>
      <c r="M13" s="25"/>
      <c r="T13">
        <v>27</v>
      </c>
      <c r="U13">
        <v>3</v>
      </c>
      <c r="V13">
        <v>19</v>
      </c>
      <c r="W13">
        <v>3</v>
      </c>
      <c r="X13"/>
      <c r="Y13"/>
    </row>
    <row r="14" spans="2:25" s="18" customFormat="1" ht="12.75">
      <c r="B14" s="39">
        <v>500</v>
      </c>
      <c r="C14" s="2"/>
      <c r="F14" s="19">
        <v>40131.69763888889</v>
      </c>
      <c r="G14" s="19">
        <v>40131.700532407405</v>
      </c>
      <c r="H14" s="19">
        <v>40131.70228009259</v>
      </c>
      <c r="I14" s="18" t="s">
        <v>33</v>
      </c>
      <c r="J14" s="18" t="s">
        <v>16</v>
      </c>
      <c r="K14" s="18">
        <v>1</v>
      </c>
      <c r="L14" s="25"/>
      <c r="M14" s="25"/>
      <c r="T14">
        <v>28</v>
      </c>
      <c r="U14">
        <v>3</v>
      </c>
      <c r="V14">
        <v>18</v>
      </c>
      <c r="W14">
        <v>3</v>
      </c>
      <c r="X14"/>
      <c r="Y14"/>
    </row>
    <row r="15" spans="2:25" s="18" customFormat="1" ht="12.75">
      <c r="B15" s="39">
        <v>40</v>
      </c>
      <c r="C15" s="2"/>
      <c r="F15" s="19">
        <v>40131.70228009259</v>
      </c>
      <c r="G15" s="19">
        <v>40131.704421296294</v>
      </c>
      <c r="H15" s="19">
        <v>40131.70650462963</v>
      </c>
      <c r="I15" s="18" t="s">
        <v>33</v>
      </c>
      <c r="J15" s="18" t="s">
        <v>18</v>
      </c>
      <c r="K15" s="18">
        <v>0</v>
      </c>
      <c r="L15" s="25">
        <v>100</v>
      </c>
      <c r="M15" s="25"/>
      <c r="T15">
        <v>29</v>
      </c>
      <c r="U15">
        <v>3</v>
      </c>
      <c r="V15">
        <v>17</v>
      </c>
      <c r="W15">
        <v>3</v>
      </c>
      <c r="X15"/>
      <c r="Y15"/>
    </row>
    <row r="16" spans="2:25" s="18" customFormat="1" ht="12.75">
      <c r="B16" s="39">
        <v>20</v>
      </c>
      <c r="C16" s="2"/>
      <c r="F16" s="19">
        <v>40131.70650462963</v>
      </c>
      <c r="G16" s="19">
        <v>40131.70774305556</v>
      </c>
      <c r="H16" s="19">
        <v>40131.71053240741</v>
      </c>
      <c r="I16" s="18" t="s">
        <v>31</v>
      </c>
      <c r="J16" s="18" t="s">
        <v>15</v>
      </c>
      <c r="K16" s="18">
        <v>0</v>
      </c>
      <c r="L16" s="25"/>
      <c r="M16" s="25"/>
      <c r="T16">
        <v>29</v>
      </c>
      <c r="U16">
        <v>2</v>
      </c>
      <c r="V16"/>
      <c r="W16"/>
      <c r="X16"/>
      <c r="Y16"/>
    </row>
    <row r="17" spans="2:25" s="18" customFormat="1" ht="12.75">
      <c r="B17" s="39">
        <v>200</v>
      </c>
      <c r="C17" s="2">
        <v>100</v>
      </c>
      <c r="F17" s="19">
        <v>40131.71053240741</v>
      </c>
      <c r="G17" s="19">
        <v>40131.71409722222</v>
      </c>
      <c r="H17" s="19">
        <v>40131.715844907405</v>
      </c>
      <c r="I17" s="18" t="s">
        <v>35</v>
      </c>
      <c r="J17" s="18" t="s">
        <v>15</v>
      </c>
      <c r="K17" s="18">
        <v>0</v>
      </c>
      <c r="L17" s="25">
        <v>100</v>
      </c>
      <c r="M17" s="25"/>
      <c r="T17">
        <v>30</v>
      </c>
      <c r="U17">
        <v>2</v>
      </c>
      <c r="V17">
        <v>11</v>
      </c>
      <c r="W17">
        <v>2</v>
      </c>
      <c r="X17">
        <v>10</v>
      </c>
      <c r="Y17">
        <v>2</v>
      </c>
    </row>
    <row r="18" spans="2:25" s="18" customFormat="1" ht="12.75">
      <c r="B18" s="39">
        <v>200</v>
      </c>
      <c r="C18" s="2">
        <v>30</v>
      </c>
      <c r="F18" s="19">
        <v>40131.715844907405</v>
      </c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30</v>
      </c>
      <c r="C19" s="2">
        <v>30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100</v>
      </c>
      <c r="C20" s="30">
        <v>50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/>
      <c r="C21" s="30">
        <v>100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>
        <v>120</v>
      </c>
      <c r="C22" s="30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9">
        <v>60</v>
      </c>
      <c r="C23" s="2">
        <v>90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4">
        <v>60</v>
      </c>
      <c r="C24" s="45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39">
        <v>60</v>
      </c>
      <c r="C25" s="2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40">
        <v>60</v>
      </c>
      <c r="C26" s="30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9"/>
      <c r="C27" s="2">
        <v>60</v>
      </c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40"/>
      <c r="C28" s="30">
        <v>60</v>
      </c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9">
        <v>60</v>
      </c>
      <c r="C29" s="2">
        <v>60</v>
      </c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3.5" thickBot="1">
      <c r="B30" s="44">
        <v>180</v>
      </c>
      <c r="C30" s="45"/>
      <c r="F30" s="19"/>
      <c r="L30" s="25"/>
      <c r="M30" s="25"/>
      <c r="T30"/>
      <c r="U30"/>
      <c r="V30"/>
      <c r="W30"/>
      <c r="X30"/>
      <c r="Y30"/>
    </row>
    <row r="31" spans="2:25" s="18" customFormat="1" ht="14.25" thickBot="1" thickTop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B1:Y100"/>
  <sheetViews>
    <sheetView showGridLines="0" zoomScalePageLayoutView="0" workbookViewId="0" topLeftCell="A1">
      <selection activeCell="M36" sqref="M36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40131.7166087963</v>
      </c>
      <c r="G2" s="19">
        <v>40131.71766203704</v>
      </c>
      <c r="H2" s="19">
        <v>40131.72243055556</v>
      </c>
      <c r="I2" s="18" t="s">
        <v>30</v>
      </c>
      <c r="J2" s="18" t="s">
        <v>18</v>
      </c>
      <c r="K2" s="18">
        <v>0</v>
      </c>
      <c r="L2" s="25"/>
      <c r="M2" s="25"/>
      <c r="T2">
        <v>21</v>
      </c>
      <c r="U2">
        <v>3</v>
      </c>
      <c r="V2"/>
      <c r="W2"/>
      <c r="X2"/>
      <c r="Y2"/>
    </row>
    <row r="3" spans="2:25" s="18" customFormat="1" ht="12.75">
      <c r="B3" s="38">
        <f>SUM(B4:B30)</f>
        <v>370</v>
      </c>
      <c r="C3" s="27">
        <f>SUM(C4:C30)</f>
        <v>2620</v>
      </c>
      <c r="F3" s="19">
        <v>40131.72243055556</v>
      </c>
      <c r="G3" s="19">
        <v>40131.72556712963</v>
      </c>
      <c r="H3" s="19">
        <v>40131.72728009259</v>
      </c>
      <c r="I3" s="18" t="s">
        <v>36</v>
      </c>
      <c r="J3" s="18" t="s">
        <v>16</v>
      </c>
      <c r="K3" s="18">
        <v>1</v>
      </c>
      <c r="L3" s="25"/>
      <c r="M3" s="25"/>
      <c r="T3">
        <v>22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8"/>
      <c r="C4" s="46"/>
      <c r="F4" s="19">
        <v>40131.72728009259</v>
      </c>
      <c r="G4" s="19">
        <v>40131.729583333334</v>
      </c>
      <c r="H4" s="19">
        <v>40131.732395833336</v>
      </c>
      <c r="I4" s="18" t="s">
        <v>33</v>
      </c>
      <c r="J4" s="18" t="s">
        <v>17</v>
      </c>
      <c r="K4" s="18">
        <v>2</v>
      </c>
      <c r="L4" s="25"/>
      <c r="M4" s="25"/>
      <c r="T4">
        <v>23</v>
      </c>
      <c r="U4">
        <v>2</v>
      </c>
      <c r="V4">
        <v>20</v>
      </c>
      <c r="W4">
        <v>2</v>
      </c>
      <c r="X4"/>
      <c r="Y4"/>
    </row>
    <row r="5" spans="2:25" s="18" customFormat="1" ht="12.75">
      <c r="B5" s="38"/>
      <c r="C5" s="46"/>
      <c r="F5" s="19">
        <v>40131.732395833336</v>
      </c>
      <c r="G5" s="19">
        <v>40131.73738425926</v>
      </c>
      <c r="H5" s="19">
        <v>40131.73741898148</v>
      </c>
      <c r="I5" s="18" t="s">
        <v>91</v>
      </c>
      <c r="J5" s="18" t="s">
        <v>15</v>
      </c>
      <c r="K5" s="18">
        <v>3</v>
      </c>
      <c r="L5" s="25"/>
      <c r="M5" s="25"/>
      <c r="T5">
        <v>24</v>
      </c>
      <c r="U5">
        <v>2</v>
      </c>
      <c r="V5">
        <v>19</v>
      </c>
      <c r="W5">
        <v>2</v>
      </c>
      <c r="X5"/>
      <c r="Y5"/>
    </row>
    <row r="6" spans="2:25" s="18" customFormat="1" ht="12.75">
      <c r="B6" s="38"/>
      <c r="C6" s="46"/>
      <c r="F6" s="19">
        <v>40131.73741898148</v>
      </c>
      <c r="G6" s="19">
        <v>40131.74030092593</v>
      </c>
      <c r="H6" s="19">
        <v>40131.741423611114</v>
      </c>
      <c r="I6" s="18" t="s">
        <v>32</v>
      </c>
      <c r="J6" s="18" t="s">
        <v>17</v>
      </c>
      <c r="K6" s="18">
        <v>0</v>
      </c>
      <c r="L6" s="25"/>
      <c r="M6" s="25"/>
      <c r="T6">
        <v>25</v>
      </c>
      <c r="U6">
        <v>2</v>
      </c>
      <c r="V6"/>
      <c r="W6"/>
      <c r="X6"/>
      <c r="Y6"/>
    </row>
    <row r="7" spans="2:25" s="18" customFormat="1" ht="12.75">
      <c r="B7" s="38"/>
      <c r="C7" s="46"/>
      <c r="F7" s="19">
        <v>40131.741423611114</v>
      </c>
      <c r="G7" s="19">
        <v>40131.74417824074</v>
      </c>
      <c r="H7" s="19">
        <v>40131.74628472222</v>
      </c>
      <c r="I7" s="18" t="s">
        <v>29</v>
      </c>
      <c r="J7" s="18" t="s">
        <v>16</v>
      </c>
      <c r="K7" s="18">
        <v>3</v>
      </c>
      <c r="L7" s="25"/>
      <c r="M7" s="25"/>
      <c r="T7">
        <v>25</v>
      </c>
      <c r="U7">
        <v>3</v>
      </c>
      <c r="V7">
        <v>19</v>
      </c>
      <c r="W7">
        <v>3</v>
      </c>
      <c r="X7">
        <v>18</v>
      </c>
      <c r="Y7">
        <v>3</v>
      </c>
    </row>
    <row r="8" spans="2:25" s="18" customFormat="1" ht="12.75">
      <c r="B8" s="38"/>
      <c r="C8" s="46"/>
      <c r="F8" s="19">
        <v>40131.74628472222</v>
      </c>
      <c r="G8" s="19">
        <v>40131.74798611111</v>
      </c>
      <c r="H8" s="19">
        <v>40131.750127314815</v>
      </c>
      <c r="I8" s="18" t="s">
        <v>29</v>
      </c>
      <c r="J8" s="18" t="s">
        <v>18</v>
      </c>
      <c r="K8" s="18">
        <v>1</v>
      </c>
      <c r="L8" s="25">
        <v>100</v>
      </c>
      <c r="M8" s="25"/>
      <c r="T8">
        <v>26</v>
      </c>
      <c r="U8">
        <v>3</v>
      </c>
      <c r="V8">
        <v>17</v>
      </c>
      <c r="W8">
        <v>3</v>
      </c>
      <c r="X8"/>
      <c r="Y8"/>
    </row>
    <row r="9" spans="2:25" s="18" customFormat="1" ht="12.75">
      <c r="B9" s="38"/>
      <c r="C9" s="46"/>
      <c r="F9" s="19">
        <v>40131.750127314815</v>
      </c>
      <c r="G9" s="19">
        <v>40131.75414351852</v>
      </c>
      <c r="H9" s="19">
        <v>40131.75417824074</v>
      </c>
      <c r="I9" s="18" t="s">
        <v>27</v>
      </c>
      <c r="J9" s="18" t="s">
        <v>18</v>
      </c>
      <c r="K9" s="18">
        <v>3</v>
      </c>
      <c r="L9" s="25"/>
      <c r="M9" s="25"/>
      <c r="T9">
        <v>27</v>
      </c>
      <c r="U9">
        <v>3</v>
      </c>
      <c r="V9">
        <v>16</v>
      </c>
      <c r="W9">
        <v>3</v>
      </c>
      <c r="X9">
        <v>15</v>
      </c>
      <c r="Y9">
        <v>3</v>
      </c>
    </row>
    <row r="10" spans="2:25" s="18" customFormat="1" ht="12.75">
      <c r="B10" s="38"/>
      <c r="C10" s="46"/>
      <c r="F10" s="19">
        <v>40131.75417824074</v>
      </c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8"/>
      <c r="C11" s="46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8"/>
      <c r="C12" s="46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8"/>
      <c r="C13" s="46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8"/>
      <c r="C14" s="46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8"/>
      <c r="C15" s="46">
        <v>700</v>
      </c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8"/>
      <c r="C16" s="46">
        <v>90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/>
      <c r="C17" s="46">
        <v>130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/>
      <c r="C18" s="46">
        <v>500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90</v>
      </c>
      <c r="C19" s="46">
        <v>90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60</v>
      </c>
      <c r="C20" s="48">
        <v>530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8"/>
      <c r="C21" s="46">
        <v>40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7"/>
      <c r="C22" s="48">
        <v>180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8">
        <v>60</v>
      </c>
      <c r="C23" s="46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2.75">
      <c r="B24" s="47">
        <v>70</v>
      </c>
      <c r="C24" s="48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Bot="1">
      <c r="B25" s="49">
        <v>90</v>
      </c>
      <c r="C25" s="50">
        <v>120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3.5" thickTop="1">
      <c r="B26" s="47"/>
      <c r="C26" s="48">
        <v>120</v>
      </c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3.5" thickBot="1">
      <c r="B27" s="49"/>
      <c r="C27" s="50">
        <v>120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Top="1">
      <c r="B28" s="38"/>
      <c r="C28" s="46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B1:Y100"/>
  <sheetViews>
    <sheetView showGridLines="0" zoomScale="95" zoomScaleNormal="95" zoomScalePageLayoutView="0" workbookViewId="0" topLeftCell="B1">
      <selection activeCell="L9" sqref="L9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40131.754849537036</v>
      </c>
      <c r="G2" s="19">
        <v>40131.756157407406</v>
      </c>
      <c r="H2" s="19">
        <v>40131.759618055556</v>
      </c>
      <c r="I2" s="18" t="s">
        <v>32</v>
      </c>
      <c r="J2" s="18" t="s">
        <v>18</v>
      </c>
      <c r="K2" s="18">
        <v>0</v>
      </c>
      <c r="L2" s="25"/>
      <c r="M2" s="25"/>
      <c r="T2">
        <v>21</v>
      </c>
      <c r="U2">
        <v>3</v>
      </c>
      <c r="V2"/>
      <c r="W2"/>
      <c r="X2"/>
      <c r="Y2"/>
    </row>
    <row r="3" spans="2:25" s="18" customFormat="1" ht="12.75">
      <c r="B3" s="38">
        <f>SUM(B4:B30)</f>
        <v>920</v>
      </c>
      <c r="C3" s="27">
        <f>SUM(C4:C30)</f>
        <v>1410</v>
      </c>
      <c r="F3" s="19">
        <v>40131.759618055556</v>
      </c>
      <c r="G3" s="19">
        <v>40131.76153935185</v>
      </c>
      <c r="H3" s="19">
        <v>40131.76405092593</v>
      </c>
      <c r="I3" s="18" t="s">
        <v>31</v>
      </c>
      <c r="J3" s="18" t="s">
        <v>15</v>
      </c>
      <c r="K3" s="18">
        <v>-1</v>
      </c>
      <c r="L3" s="25"/>
      <c r="M3" s="25"/>
      <c r="T3">
        <v>20</v>
      </c>
      <c r="U3">
        <v>3</v>
      </c>
      <c r="V3"/>
      <c r="W3"/>
      <c r="X3"/>
      <c r="Y3"/>
    </row>
    <row r="4" spans="2:25" s="18" customFormat="1" ht="12.75">
      <c r="B4" s="39"/>
      <c r="C4" s="2"/>
      <c r="F4" s="19">
        <v>40131.76405092593</v>
      </c>
      <c r="G4" s="19">
        <v>40131.7656712963</v>
      </c>
      <c r="H4" s="19">
        <v>40131.769780092596</v>
      </c>
      <c r="I4" s="18" t="s">
        <v>82</v>
      </c>
      <c r="J4" s="18" t="s">
        <v>16</v>
      </c>
      <c r="K4" s="18">
        <v>0</v>
      </c>
      <c r="L4" s="25"/>
      <c r="M4" s="25"/>
      <c r="T4">
        <v>22</v>
      </c>
      <c r="U4">
        <v>3</v>
      </c>
      <c r="V4"/>
      <c r="W4"/>
      <c r="X4"/>
      <c r="Y4"/>
    </row>
    <row r="5" spans="2:25" s="18" customFormat="1" ht="12.75">
      <c r="B5" s="39"/>
      <c r="C5" s="2"/>
      <c r="F5" s="19">
        <v>40131.769780092596</v>
      </c>
      <c r="G5" s="19">
        <v>40131.772048611114</v>
      </c>
      <c r="H5" s="19">
        <v>40131.77488425926</v>
      </c>
      <c r="I5" s="18" t="s">
        <v>29</v>
      </c>
      <c r="J5" s="18" t="s">
        <v>16</v>
      </c>
      <c r="K5" s="18">
        <v>2</v>
      </c>
      <c r="L5" s="25">
        <v>100</v>
      </c>
      <c r="M5" s="25"/>
      <c r="T5">
        <v>23</v>
      </c>
      <c r="U5">
        <v>3</v>
      </c>
      <c r="V5">
        <v>19</v>
      </c>
      <c r="W5">
        <v>3</v>
      </c>
      <c r="X5">
        <v>18</v>
      </c>
      <c r="Y5">
        <v>3</v>
      </c>
    </row>
    <row r="6" spans="2:25" s="18" customFormat="1" ht="12.75">
      <c r="B6" s="39"/>
      <c r="C6" s="2"/>
      <c r="F6" s="19">
        <v>40131.77488425926</v>
      </c>
      <c r="G6" s="19">
        <v>40131.77688657407</v>
      </c>
      <c r="H6" s="19">
        <v>40131.77922453704</v>
      </c>
      <c r="I6" s="18" t="s">
        <v>27</v>
      </c>
      <c r="J6" s="18" t="s">
        <v>16</v>
      </c>
      <c r="K6" s="18">
        <v>1</v>
      </c>
      <c r="L6" s="25"/>
      <c r="M6" s="25"/>
      <c r="T6">
        <v>24</v>
      </c>
      <c r="U6">
        <v>3</v>
      </c>
      <c r="V6">
        <v>17</v>
      </c>
      <c r="W6">
        <v>3</v>
      </c>
      <c r="X6"/>
      <c r="Y6"/>
    </row>
    <row r="7" spans="2:25" s="18" customFormat="1" ht="12.75">
      <c r="B7" s="39"/>
      <c r="C7" s="2"/>
      <c r="F7" s="19">
        <v>40131.77922453704</v>
      </c>
      <c r="G7" s="19">
        <v>40131.780439814815</v>
      </c>
      <c r="H7" s="19">
        <v>40131.782222222224</v>
      </c>
      <c r="I7" s="18" t="s">
        <v>33</v>
      </c>
      <c r="J7" s="18" t="s">
        <v>17</v>
      </c>
      <c r="K7" s="18">
        <v>0</v>
      </c>
      <c r="L7" s="25"/>
      <c r="M7" s="25"/>
      <c r="T7">
        <v>25</v>
      </c>
      <c r="U7">
        <v>2</v>
      </c>
      <c r="V7"/>
      <c r="W7"/>
      <c r="X7"/>
      <c r="Y7"/>
    </row>
    <row r="8" spans="2:25" s="18" customFormat="1" ht="12.75">
      <c r="B8" s="39"/>
      <c r="C8" s="2"/>
      <c r="F8" s="19">
        <v>40131.782222222224</v>
      </c>
      <c r="G8" s="19">
        <v>40131.78506944444</v>
      </c>
      <c r="H8" s="19">
        <v>40131.78753472222</v>
      </c>
      <c r="I8" s="18" t="s">
        <v>37</v>
      </c>
      <c r="J8" s="18" t="s">
        <v>15</v>
      </c>
      <c r="K8" s="18">
        <v>-2</v>
      </c>
      <c r="L8" s="25">
        <v>100</v>
      </c>
      <c r="M8" s="25"/>
      <c r="T8">
        <v>16</v>
      </c>
      <c r="U8">
        <v>3</v>
      </c>
      <c r="V8">
        <v>20</v>
      </c>
      <c r="W8">
        <v>2</v>
      </c>
      <c r="X8"/>
      <c r="Y8"/>
    </row>
    <row r="9" spans="2:25" s="18" customFormat="1" ht="12.75">
      <c r="B9" s="39"/>
      <c r="C9" s="2"/>
      <c r="F9" s="19">
        <v>40131.78753472222</v>
      </c>
      <c r="G9" s="19">
        <v>40131.792349537034</v>
      </c>
      <c r="H9" s="19">
        <v>40131.7924537037</v>
      </c>
      <c r="I9" s="18" t="s">
        <v>94</v>
      </c>
      <c r="J9" s="18" t="s">
        <v>17</v>
      </c>
      <c r="K9" s="18">
        <v>0</v>
      </c>
      <c r="L9" s="25"/>
      <c r="M9" s="25"/>
      <c r="T9">
        <v>26</v>
      </c>
      <c r="U9">
        <v>2</v>
      </c>
      <c r="V9"/>
      <c r="W9"/>
      <c r="X9"/>
      <c r="Y9"/>
    </row>
    <row r="10" spans="2:25" s="18" customFormat="1" ht="12.75">
      <c r="B10" s="39"/>
      <c r="C10" s="2"/>
      <c r="F10" s="19">
        <v>40131.7924537037</v>
      </c>
      <c r="G10" s="19">
        <v>40131.79413194444</v>
      </c>
      <c r="H10" s="19">
        <v>40131.79652777778</v>
      </c>
      <c r="I10" s="18" t="s">
        <v>85</v>
      </c>
      <c r="J10" s="18" t="s">
        <v>17</v>
      </c>
      <c r="K10" s="18">
        <v>1</v>
      </c>
      <c r="L10" s="25"/>
      <c r="M10" s="25"/>
      <c r="T10">
        <v>27</v>
      </c>
      <c r="U10">
        <v>2</v>
      </c>
      <c r="V10">
        <v>19</v>
      </c>
      <c r="W10">
        <v>2</v>
      </c>
      <c r="X10"/>
      <c r="Y10"/>
    </row>
    <row r="11" spans="2:25" s="18" customFormat="1" ht="12.75">
      <c r="B11" s="39"/>
      <c r="C11" s="2"/>
      <c r="F11" s="19">
        <v>40131.79652777778</v>
      </c>
      <c r="G11" s="19">
        <v>40131.79796296296</v>
      </c>
      <c r="H11" s="19">
        <v>40131.801203703704</v>
      </c>
      <c r="I11" s="18" t="s">
        <v>32</v>
      </c>
      <c r="J11" s="18" t="s">
        <v>17</v>
      </c>
      <c r="K11" s="18">
        <v>1</v>
      </c>
      <c r="L11" s="25"/>
      <c r="M11" s="25"/>
      <c r="T11">
        <v>28</v>
      </c>
      <c r="U11">
        <v>2</v>
      </c>
      <c r="V11">
        <v>18</v>
      </c>
      <c r="W11">
        <v>2</v>
      </c>
      <c r="X11">
        <v>17</v>
      </c>
      <c r="Y11">
        <v>2</v>
      </c>
    </row>
    <row r="12" spans="2:25" s="18" customFormat="1" ht="12.75">
      <c r="B12" s="39"/>
      <c r="C12" s="2"/>
      <c r="F12" s="19">
        <v>40131.801203703704</v>
      </c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9"/>
      <c r="C13" s="2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9"/>
      <c r="C14" s="2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9"/>
      <c r="C15" s="2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9"/>
      <c r="C16" s="2">
        <v>100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9">
        <v>500</v>
      </c>
      <c r="C17" s="2">
        <v>30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>
        <v>30</v>
      </c>
      <c r="C18" s="2">
        <v>700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30</v>
      </c>
      <c r="C19" s="2">
        <v>160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100</v>
      </c>
      <c r="C20" s="30">
        <v>50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9"/>
      <c r="C21" s="2">
        <v>90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/>
      <c r="C22" s="30">
        <v>40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4"/>
      <c r="C23" s="45">
        <v>120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Top="1">
      <c r="B24" s="40"/>
      <c r="C24" s="30">
        <v>120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2.75">
      <c r="B25" s="39">
        <v>60</v>
      </c>
      <c r="C25" s="2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40">
        <v>80</v>
      </c>
      <c r="C26" s="30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9">
        <v>30</v>
      </c>
      <c r="C27" s="2"/>
      <c r="F27" s="19"/>
      <c r="G27" s="19"/>
      <c r="H27" s="19"/>
      <c r="T27"/>
      <c r="U27"/>
      <c r="V27"/>
      <c r="W27"/>
      <c r="X27"/>
      <c r="Y27"/>
    </row>
    <row r="28" spans="2:25" s="18" customFormat="1" ht="13.5" thickBot="1">
      <c r="B28" s="44">
        <v>90</v>
      </c>
      <c r="C28" s="45"/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9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B1:Y100"/>
  <sheetViews>
    <sheetView showGridLines="0" zoomScale="95" zoomScaleNormal="95" zoomScalePageLayoutView="0" workbookViewId="0" topLeftCell="A1">
      <selection activeCell="F18" sqref="F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40131.88369212963</v>
      </c>
      <c r="G2" s="19">
        <v>40131.885046296295</v>
      </c>
      <c r="H2" s="19">
        <v>40131.886875</v>
      </c>
      <c r="I2" s="18" t="s">
        <v>29</v>
      </c>
      <c r="J2" s="18" t="s">
        <v>17</v>
      </c>
      <c r="K2" s="18">
        <v>1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8">
        <f>SUM(B4:B30)</f>
        <v>890</v>
      </c>
      <c r="C3" s="27">
        <f>SUM(C4:C30)</f>
        <v>1730</v>
      </c>
      <c r="F3" s="19">
        <v>40131.886875</v>
      </c>
      <c r="G3" s="19">
        <v>40131.88851851852</v>
      </c>
      <c r="H3" s="19">
        <v>40131.89141203704</v>
      </c>
      <c r="I3" s="18" t="s">
        <v>37</v>
      </c>
      <c r="J3" s="18" t="s">
        <v>18</v>
      </c>
      <c r="K3" s="18">
        <v>2</v>
      </c>
      <c r="L3" s="25"/>
      <c r="M3" s="25"/>
      <c r="T3">
        <v>22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9"/>
      <c r="C4" s="2"/>
      <c r="F4" s="19">
        <v>40131.89141203704</v>
      </c>
      <c r="G4" s="19">
        <v>40131.893692129626</v>
      </c>
      <c r="H4" s="19">
        <v>40131.895682870374</v>
      </c>
      <c r="I4" s="18" t="s">
        <v>28</v>
      </c>
      <c r="J4" s="18" t="s">
        <v>16</v>
      </c>
      <c r="K4" s="18">
        <v>2</v>
      </c>
      <c r="L4" s="25"/>
      <c r="M4" s="25"/>
      <c r="T4">
        <v>23</v>
      </c>
      <c r="U4">
        <v>3</v>
      </c>
      <c r="V4">
        <v>19</v>
      </c>
      <c r="W4">
        <v>3</v>
      </c>
      <c r="X4"/>
      <c r="Y4"/>
    </row>
    <row r="5" spans="2:25" s="18" customFormat="1" ht="12.75">
      <c r="B5" s="39"/>
      <c r="C5" s="2"/>
      <c r="F5" s="19">
        <v>40131.895682870374</v>
      </c>
      <c r="G5" s="19">
        <v>40131.896840277775</v>
      </c>
      <c r="H5" s="19">
        <v>40131.898935185185</v>
      </c>
      <c r="I5" s="18" t="s">
        <v>29</v>
      </c>
      <c r="J5" s="18" t="s">
        <v>17</v>
      </c>
      <c r="K5" s="18">
        <v>2</v>
      </c>
      <c r="L5" s="25"/>
      <c r="M5" s="25"/>
      <c r="T5">
        <v>24</v>
      </c>
      <c r="U5">
        <v>2</v>
      </c>
      <c r="V5">
        <v>19</v>
      </c>
      <c r="W5">
        <v>2</v>
      </c>
      <c r="X5">
        <v>18</v>
      </c>
      <c r="Y5">
        <v>2</v>
      </c>
    </row>
    <row r="6" spans="2:25" s="18" customFormat="1" ht="12.75">
      <c r="B6" s="39"/>
      <c r="C6" s="2"/>
      <c r="F6" s="19">
        <v>40131.898935185185</v>
      </c>
      <c r="G6" s="19">
        <v>40131.903645833336</v>
      </c>
      <c r="H6" s="19">
        <v>40131.90609953704</v>
      </c>
      <c r="I6" s="18" t="s">
        <v>32</v>
      </c>
      <c r="J6" s="18" t="s">
        <v>16</v>
      </c>
      <c r="K6" s="18">
        <v>0</v>
      </c>
      <c r="L6" s="25"/>
      <c r="M6" s="25"/>
      <c r="T6">
        <v>25</v>
      </c>
      <c r="U6">
        <v>3</v>
      </c>
      <c r="V6"/>
      <c r="W6"/>
      <c r="X6"/>
      <c r="Y6"/>
    </row>
    <row r="7" spans="2:25" s="18" customFormat="1" ht="12.75">
      <c r="B7" s="39"/>
      <c r="C7" s="2"/>
      <c r="F7" s="19">
        <v>40131.90609953704</v>
      </c>
      <c r="G7" s="19">
        <v>40131.907800925925</v>
      </c>
      <c r="H7" s="19">
        <v>40131.909895833334</v>
      </c>
      <c r="I7" s="18" t="s">
        <v>31</v>
      </c>
      <c r="J7" s="18" t="s">
        <v>16</v>
      </c>
      <c r="K7" s="18">
        <v>3</v>
      </c>
      <c r="L7" s="25"/>
      <c r="M7" s="25"/>
      <c r="T7">
        <v>26</v>
      </c>
      <c r="U7">
        <v>3</v>
      </c>
      <c r="V7">
        <v>18</v>
      </c>
      <c r="W7">
        <v>3</v>
      </c>
      <c r="X7"/>
      <c r="Y7"/>
    </row>
    <row r="8" spans="2:25" s="18" customFormat="1" ht="12.75">
      <c r="B8" s="39"/>
      <c r="C8" s="2"/>
      <c r="F8" s="19">
        <v>40131.909895833334</v>
      </c>
      <c r="G8" s="19">
        <v>40131.91190972222</v>
      </c>
      <c r="H8" s="19">
        <v>40131.914513888885</v>
      </c>
      <c r="I8" s="18" t="s">
        <v>95</v>
      </c>
      <c r="J8" s="18" t="s">
        <v>17</v>
      </c>
      <c r="K8" s="18">
        <v>-2</v>
      </c>
      <c r="L8" s="25"/>
      <c r="M8" s="25"/>
      <c r="T8">
        <v>17</v>
      </c>
      <c r="U8">
        <v>3</v>
      </c>
      <c r="V8"/>
      <c r="W8"/>
      <c r="X8"/>
      <c r="Y8"/>
    </row>
    <row r="9" spans="2:25" s="18" customFormat="1" ht="12.75">
      <c r="B9" s="39"/>
      <c r="C9" s="2"/>
      <c r="F9" s="19">
        <v>40131.914513888885</v>
      </c>
      <c r="G9" s="19">
        <v>40131.916180555556</v>
      </c>
      <c r="H9" s="19">
        <v>40131.91887731481</v>
      </c>
      <c r="I9" s="18" t="s">
        <v>31</v>
      </c>
      <c r="J9" s="18" t="s">
        <v>17</v>
      </c>
      <c r="K9" s="18">
        <v>0</v>
      </c>
      <c r="L9" s="25"/>
      <c r="M9" s="25"/>
      <c r="T9">
        <v>27</v>
      </c>
      <c r="U9">
        <v>2</v>
      </c>
      <c r="V9"/>
      <c r="W9"/>
      <c r="X9"/>
      <c r="Y9"/>
    </row>
    <row r="10" spans="2:25" s="18" customFormat="1" ht="12.75">
      <c r="B10" s="39"/>
      <c r="C10" s="2"/>
      <c r="F10" s="19">
        <v>40131.91887731481</v>
      </c>
      <c r="G10" s="19">
        <v>40131.920266203706</v>
      </c>
      <c r="H10" s="19">
        <v>40131.92170138889</v>
      </c>
      <c r="I10" s="18" t="s">
        <v>29</v>
      </c>
      <c r="J10" s="18" t="s">
        <v>16</v>
      </c>
      <c r="K10" s="18">
        <v>2</v>
      </c>
      <c r="L10" s="25"/>
      <c r="M10" s="25"/>
      <c r="T10">
        <v>27</v>
      </c>
      <c r="U10">
        <v>3</v>
      </c>
      <c r="V10">
        <v>16</v>
      </c>
      <c r="W10">
        <v>3</v>
      </c>
      <c r="X10">
        <v>15</v>
      </c>
      <c r="Y10">
        <v>3</v>
      </c>
    </row>
    <row r="11" spans="2:25" s="18" customFormat="1" ht="12.75">
      <c r="B11" s="39"/>
      <c r="C11" s="2"/>
      <c r="F11" s="19">
        <v>40131.92170138889</v>
      </c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9"/>
      <c r="C12" s="2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9"/>
      <c r="C13" s="2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9"/>
      <c r="C14" s="2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9"/>
      <c r="C15" s="2">
        <v>700</v>
      </c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9"/>
      <c r="C16" s="2">
        <v>60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9"/>
      <c r="C17" s="2">
        <v>300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>
        <v>500</v>
      </c>
      <c r="C18" s="2">
        <v>90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60</v>
      </c>
      <c r="C19" s="2">
        <v>60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30</v>
      </c>
      <c r="C20" s="30">
        <v>60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120</v>
      </c>
      <c r="C21" s="30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9"/>
      <c r="C22" s="2">
        <v>90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0"/>
      <c r="C23" s="30">
        <v>100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4">
        <v>120</v>
      </c>
      <c r="C24" s="45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39"/>
      <c r="C25" s="2">
        <v>90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40"/>
      <c r="C26" s="30">
        <v>60</v>
      </c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3.5" thickBot="1">
      <c r="B27" s="44">
        <v>60</v>
      </c>
      <c r="C27" s="45">
        <v>120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Top="1">
      <c r="B28" s="39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9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B1:Y100"/>
  <sheetViews>
    <sheetView showGridLines="0" zoomScale="95" zoomScaleNormal="95" zoomScalePageLayoutView="0" workbookViewId="0" topLeftCell="A1">
      <selection activeCell="I6" sqref="I6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40131.921875</v>
      </c>
      <c r="G2" s="19">
        <v>40131.924097222225</v>
      </c>
      <c r="H2" s="19">
        <v>40131.92655092593</v>
      </c>
      <c r="I2" s="18" t="s">
        <v>85</v>
      </c>
      <c r="J2" s="18" t="s">
        <v>17</v>
      </c>
      <c r="K2" s="18">
        <v>0</v>
      </c>
      <c r="L2" s="25"/>
      <c r="M2" s="25"/>
      <c r="T2">
        <v>21</v>
      </c>
      <c r="U2">
        <v>2</v>
      </c>
      <c r="V2"/>
      <c r="W2"/>
      <c r="X2"/>
      <c r="Y2"/>
    </row>
    <row r="3" spans="2:25" s="18" customFormat="1" ht="12.75">
      <c r="B3" s="38">
        <f>SUM(B4:B30)</f>
        <v>120</v>
      </c>
      <c r="C3" s="27">
        <f>SUM(C4:C30)</f>
        <v>2500</v>
      </c>
      <c r="F3" s="19">
        <v>40131.92655092593</v>
      </c>
      <c r="G3" s="19">
        <v>40131.928125</v>
      </c>
      <c r="H3" s="19">
        <v>40131.93150462963</v>
      </c>
      <c r="I3" s="18" t="s">
        <v>33</v>
      </c>
      <c r="J3" s="18" t="s">
        <v>18</v>
      </c>
      <c r="K3" s="18">
        <v>1</v>
      </c>
      <c r="L3" s="25"/>
      <c r="M3" s="25"/>
      <c r="T3">
        <v>21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8"/>
      <c r="C4" s="46"/>
      <c r="F4" s="19">
        <v>40131.93150462963</v>
      </c>
      <c r="G4" s="19">
        <v>40131.93357638889</v>
      </c>
      <c r="H4" s="19">
        <v>40131.935590277775</v>
      </c>
      <c r="I4" s="18" t="s">
        <v>96</v>
      </c>
      <c r="J4" s="18" t="s">
        <v>16</v>
      </c>
      <c r="K4" s="18">
        <v>1</v>
      </c>
      <c r="L4" s="25"/>
      <c r="M4" s="25"/>
      <c r="T4">
        <v>22</v>
      </c>
      <c r="U4">
        <v>3</v>
      </c>
      <c r="V4">
        <v>19</v>
      </c>
      <c r="W4">
        <v>3</v>
      </c>
      <c r="X4"/>
      <c r="Y4"/>
    </row>
    <row r="5" spans="2:25" s="18" customFormat="1" ht="12.75">
      <c r="B5" s="38"/>
      <c r="C5" s="46"/>
      <c r="F5" s="19">
        <v>40131.935590277775</v>
      </c>
      <c r="G5" s="19">
        <v>40131.94021990741</v>
      </c>
      <c r="H5" s="19">
        <v>40131.94490740741</v>
      </c>
      <c r="I5" s="18" t="s">
        <v>28</v>
      </c>
      <c r="J5" s="18" t="s">
        <v>18</v>
      </c>
      <c r="K5" s="18">
        <v>0</v>
      </c>
      <c r="L5" s="25">
        <v>150</v>
      </c>
      <c r="M5" s="25"/>
      <c r="T5">
        <v>23</v>
      </c>
      <c r="U5">
        <v>3</v>
      </c>
      <c r="V5">
        <v>18</v>
      </c>
      <c r="W5">
        <v>3</v>
      </c>
      <c r="X5">
        <v>17</v>
      </c>
      <c r="Y5">
        <v>3</v>
      </c>
    </row>
    <row r="6" spans="2:25" s="18" customFormat="1" ht="12.75">
      <c r="B6" s="38"/>
      <c r="C6" s="46"/>
      <c r="F6" s="19">
        <v>40131.94490740741</v>
      </c>
      <c r="G6" s="19">
        <v>40131.98606481482</v>
      </c>
      <c r="H6" s="19">
        <v>40131.98815972222</v>
      </c>
      <c r="I6" s="18" t="s">
        <v>32</v>
      </c>
      <c r="J6" s="18" t="s">
        <v>15</v>
      </c>
      <c r="K6" s="18">
        <v>0</v>
      </c>
      <c r="L6" s="25"/>
      <c r="M6" s="25"/>
      <c r="T6">
        <v>24</v>
      </c>
      <c r="U6">
        <v>2</v>
      </c>
      <c r="V6"/>
      <c r="W6"/>
      <c r="X6"/>
      <c r="Y6"/>
    </row>
    <row r="7" spans="2:25" s="18" customFormat="1" ht="12.75">
      <c r="B7" s="38"/>
      <c r="C7" s="46"/>
      <c r="F7" s="19">
        <v>40131.98815972222</v>
      </c>
      <c r="G7" s="19">
        <v>40131.99296296296</v>
      </c>
      <c r="H7" s="19">
        <v>40131.99302083333</v>
      </c>
      <c r="I7" s="18" t="s">
        <v>27</v>
      </c>
      <c r="J7" s="18" t="s">
        <v>16</v>
      </c>
      <c r="K7" s="18">
        <v>0</v>
      </c>
      <c r="L7" s="25"/>
      <c r="M7" s="25"/>
      <c r="T7">
        <v>24</v>
      </c>
      <c r="U7">
        <v>3</v>
      </c>
      <c r="V7"/>
      <c r="W7"/>
      <c r="X7"/>
      <c r="Y7"/>
    </row>
    <row r="8" spans="2:25" s="18" customFormat="1" ht="12.75">
      <c r="B8" s="38"/>
      <c r="C8" s="46"/>
      <c r="F8" s="19">
        <v>40131.99302083333</v>
      </c>
      <c r="G8" s="19">
        <v>40131.995416666665</v>
      </c>
      <c r="H8" s="19">
        <v>40131.99729166667</v>
      </c>
      <c r="I8" s="18" t="s">
        <v>92</v>
      </c>
      <c r="J8" s="18" t="s">
        <v>16</v>
      </c>
      <c r="K8" s="18">
        <v>0</v>
      </c>
      <c r="L8" s="25">
        <v>100</v>
      </c>
      <c r="M8" s="25"/>
      <c r="T8">
        <v>25</v>
      </c>
      <c r="U8">
        <v>3</v>
      </c>
      <c r="V8">
        <v>16</v>
      </c>
      <c r="W8">
        <v>3</v>
      </c>
      <c r="X8">
        <v>15</v>
      </c>
      <c r="Y8">
        <v>3</v>
      </c>
    </row>
    <row r="9" spans="2:25" s="18" customFormat="1" ht="12.75">
      <c r="B9" s="38"/>
      <c r="C9" s="46"/>
      <c r="F9" s="19">
        <v>40131.99729166667</v>
      </c>
      <c r="G9" s="19"/>
      <c r="H9" s="19"/>
      <c r="L9" s="25"/>
      <c r="M9" s="25"/>
      <c r="T9"/>
      <c r="U9"/>
      <c r="V9"/>
      <c r="W9"/>
      <c r="X9"/>
      <c r="Y9"/>
    </row>
    <row r="10" spans="2:25" s="18" customFormat="1" ht="12.75">
      <c r="B10" s="38"/>
      <c r="C10" s="46"/>
      <c r="F10" s="19"/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8"/>
      <c r="C11" s="46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8"/>
      <c r="C12" s="46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8"/>
      <c r="C13" s="46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8"/>
      <c r="C14" s="46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8"/>
      <c r="C15" s="46">
        <v>700</v>
      </c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8"/>
      <c r="C16" s="46">
        <v>100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/>
      <c r="C17" s="46">
        <v>700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/>
      <c r="C18" s="46">
        <v>150</v>
      </c>
      <c r="F18" s="52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/>
      <c r="C19" s="46">
        <v>150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/>
      <c r="C20" s="48">
        <v>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8">
        <v>30</v>
      </c>
      <c r="C21" s="46">
        <v>60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7"/>
      <c r="C22" s="48">
        <v>240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9"/>
      <c r="C23" s="50">
        <v>100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Top="1">
      <c r="B24" s="53">
        <v>90</v>
      </c>
      <c r="C24" s="48">
        <v>120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Bot="1">
      <c r="B25" s="49"/>
      <c r="C25" s="50">
        <v>150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3.5" thickTop="1">
      <c r="B26" s="38"/>
      <c r="C26" s="46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8"/>
      <c r="C27" s="46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8"/>
      <c r="C28" s="46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B1:Y100"/>
  <sheetViews>
    <sheetView showGridLines="0" zoomScale="95" zoomScaleNormal="95" zoomScalePageLayoutView="0" workbookViewId="0" topLeftCell="A1">
      <selection activeCell="G38" sqref="G3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40131.9978125</v>
      </c>
      <c r="G2" s="19">
        <v>40131.999293981484</v>
      </c>
      <c r="H2" s="19">
        <v>40132.00252314815</v>
      </c>
      <c r="I2" s="18" t="s">
        <v>31</v>
      </c>
      <c r="J2" s="18" t="s">
        <v>15</v>
      </c>
      <c r="K2" s="18">
        <v>0</v>
      </c>
      <c r="L2" s="25"/>
      <c r="M2" s="25"/>
      <c r="T2">
        <v>21</v>
      </c>
      <c r="U2">
        <v>2</v>
      </c>
      <c r="V2"/>
      <c r="W2"/>
      <c r="X2"/>
      <c r="Y2"/>
    </row>
    <row r="3" spans="2:25" s="18" customFormat="1" ht="12.75">
      <c r="B3" s="38">
        <f>SUM(B4:B30)</f>
        <v>2080</v>
      </c>
      <c r="C3" s="27">
        <f>SUM(C4:C30)</f>
        <v>1250</v>
      </c>
      <c r="F3" s="19">
        <v>40132.00252314815</v>
      </c>
      <c r="G3" s="19">
        <v>40132.00472222222</v>
      </c>
      <c r="H3" s="19">
        <v>40132.00991898148</v>
      </c>
      <c r="I3" s="18" t="s">
        <v>97</v>
      </c>
      <c r="J3" s="18" t="s">
        <v>15</v>
      </c>
      <c r="K3" s="18">
        <v>2</v>
      </c>
      <c r="L3" s="25"/>
      <c r="M3" s="25"/>
      <c r="T3">
        <v>22</v>
      </c>
      <c r="U3">
        <v>2</v>
      </c>
      <c r="V3">
        <v>20</v>
      </c>
      <c r="W3">
        <v>2</v>
      </c>
      <c r="X3"/>
      <c r="Y3"/>
    </row>
    <row r="4" spans="2:25" s="18" customFormat="1" ht="12.75">
      <c r="B4" s="38"/>
      <c r="C4" s="46"/>
      <c r="F4" s="19">
        <v>40132.00991898148</v>
      </c>
      <c r="G4" s="19">
        <v>40132.01157407407</v>
      </c>
      <c r="H4" s="19">
        <v>40132.01462962963</v>
      </c>
      <c r="I4" s="18" t="s">
        <v>33</v>
      </c>
      <c r="J4" s="18" t="s">
        <v>17</v>
      </c>
      <c r="K4" s="18">
        <v>-1</v>
      </c>
      <c r="L4" s="25"/>
      <c r="M4" s="25"/>
      <c r="T4">
        <v>20</v>
      </c>
      <c r="U4">
        <v>3</v>
      </c>
      <c r="V4"/>
      <c r="W4"/>
      <c r="X4"/>
      <c r="Y4"/>
    </row>
    <row r="5" spans="2:25" s="18" customFormat="1" ht="12.75">
      <c r="B5" s="38"/>
      <c r="C5" s="46"/>
      <c r="F5" s="19">
        <v>40132.01462962963</v>
      </c>
      <c r="G5" s="19">
        <v>40132.016689814816</v>
      </c>
      <c r="H5" s="19">
        <v>40132.02039351852</v>
      </c>
      <c r="I5" s="18" t="s">
        <v>91</v>
      </c>
      <c r="J5" s="18" t="s">
        <v>15</v>
      </c>
      <c r="K5" s="18">
        <v>2</v>
      </c>
      <c r="L5" s="25"/>
      <c r="M5" s="25"/>
      <c r="T5">
        <v>23</v>
      </c>
      <c r="U5">
        <v>2</v>
      </c>
      <c r="V5">
        <v>19</v>
      </c>
      <c r="W5">
        <v>2</v>
      </c>
      <c r="X5"/>
      <c r="Y5"/>
    </row>
    <row r="6" spans="2:25" s="18" customFormat="1" ht="12.75">
      <c r="B6" s="38"/>
      <c r="C6" s="46"/>
      <c r="F6" s="19">
        <v>40132.02039351852</v>
      </c>
      <c r="G6" s="19">
        <v>40132.021585648145</v>
      </c>
      <c r="H6" s="19">
        <v>40132.022465277776</v>
      </c>
      <c r="I6" s="18" t="s">
        <v>29</v>
      </c>
      <c r="J6" s="18" t="s">
        <v>16</v>
      </c>
      <c r="K6" s="18">
        <v>1</v>
      </c>
      <c r="L6" s="25">
        <v>100</v>
      </c>
      <c r="M6" s="25"/>
      <c r="T6">
        <v>23</v>
      </c>
      <c r="U6">
        <v>3</v>
      </c>
      <c r="V6">
        <v>19</v>
      </c>
      <c r="W6">
        <v>3</v>
      </c>
      <c r="X6"/>
      <c r="Y6"/>
    </row>
    <row r="7" spans="2:25" s="18" customFormat="1" ht="12.75">
      <c r="B7" s="38"/>
      <c r="C7" s="46"/>
      <c r="F7" s="19">
        <v>40132.022465277776</v>
      </c>
      <c r="G7" s="19">
        <v>40132.02525462963</v>
      </c>
      <c r="H7" s="19">
        <v>40132.02753472222</v>
      </c>
      <c r="I7" s="18" t="s">
        <v>29</v>
      </c>
      <c r="J7" s="18" t="s">
        <v>18</v>
      </c>
      <c r="K7" s="18">
        <v>0</v>
      </c>
      <c r="L7" s="25">
        <v>100</v>
      </c>
      <c r="M7" s="25"/>
      <c r="T7">
        <v>24</v>
      </c>
      <c r="U7">
        <v>3</v>
      </c>
      <c r="V7">
        <v>18</v>
      </c>
      <c r="W7">
        <v>3</v>
      </c>
      <c r="X7">
        <v>17</v>
      </c>
      <c r="Y7">
        <v>3</v>
      </c>
    </row>
    <row r="8" spans="2:25" s="18" customFormat="1" ht="12.75">
      <c r="B8" s="38"/>
      <c r="C8" s="46"/>
      <c r="F8" s="19">
        <v>40132.02753472222</v>
      </c>
      <c r="G8" s="19">
        <v>40132.03042824074</v>
      </c>
      <c r="H8" s="19">
        <v>40132.03381944444</v>
      </c>
      <c r="I8" s="18" t="s">
        <v>29</v>
      </c>
      <c r="J8" s="18" t="s">
        <v>16</v>
      </c>
      <c r="K8" s="18">
        <v>0</v>
      </c>
      <c r="L8" s="25"/>
      <c r="M8" s="25"/>
      <c r="T8">
        <v>25</v>
      </c>
      <c r="U8">
        <v>3</v>
      </c>
      <c r="V8"/>
      <c r="W8"/>
      <c r="X8"/>
      <c r="Y8"/>
    </row>
    <row r="9" spans="2:25" s="18" customFormat="1" ht="12.75">
      <c r="B9" s="38"/>
      <c r="C9" s="46"/>
      <c r="F9" s="19">
        <v>40132.03381944444</v>
      </c>
      <c r="G9" s="19">
        <v>40132.03537037037</v>
      </c>
      <c r="H9" s="19">
        <v>40132.0375</v>
      </c>
      <c r="I9" s="18" t="s">
        <v>33</v>
      </c>
      <c r="J9" s="18" t="s">
        <v>17</v>
      </c>
      <c r="K9" s="18">
        <v>0</v>
      </c>
      <c r="L9" s="25"/>
      <c r="M9" s="25"/>
      <c r="T9">
        <v>26</v>
      </c>
      <c r="U9">
        <v>2</v>
      </c>
      <c r="V9"/>
      <c r="W9"/>
      <c r="X9"/>
      <c r="Y9"/>
    </row>
    <row r="10" spans="2:25" s="18" customFormat="1" ht="12.75">
      <c r="B10" s="38"/>
      <c r="C10" s="46"/>
      <c r="F10" s="19">
        <v>40132.0375</v>
      </c>
      <c r="G10" s="19">
        <v>40132.03958333333</v>
      </c>
      <c r="H10" s="19">
        <v>40132.04107638889</v>
      </c>
      <c r="I10" s="18" t="s">
        <v>33</v>
      </c>
      <c r="J10" s="18" t="s">
        <v>18</v>
      </c>
      <c r="K10" s="18">
        <v>0</v>
      </c>
      <c r="L10" s="25"/>
      <c r="M10" s="25"/>
      <c r="T10">
        <v>26</v>
      </c>
      <c r="U10">
        <v>3</v>
      </c>
      <c r="V10"/>
      <c r="W10"/>
      <c r="X10"/>
      <c r="Y10"/>
    </row>
    <row r="11" spans="2:25" s="18" customFormat="1" ht="12.75">
      <c r="B11" s="38"/>
      <c r="C11" s="46"/>
      <c r="F11" s="19">
        <v>40132.04107638889</v>
      </c>
      <c r="G11" s="19">
        <v>40132.043854166666</v>
      </c>
      <c r="H11" s="19">
        <v>40132.045902777776</v>
      </c>
      <c r="I11" s="18" t="s">
        <v>98</v>
      </c>
      <c r="J11" s="18" t="s">
        <v>17</v>
      </c>
      <c r="K11" s="18">
        <v>1</v>
      </c>
      <c r="L11" s="25">
        <v>100</v>
      </c>
      <c r="M11" s="25"/>
      <c r="T11">
        <v>27</v>
      </c>
      <c r="U11">
        <v>2</v>
      </c>
      <c r="V11">
        <v>18</v>
      </c>
      <c r="W11">
        <v>2</v>
      </c>
      <c r="X11"/>
      <c r="Y11"/>
    </row>
    <row r="12" spans="2:25" s="18" customFormat="1" ht="12.75">
      <c r="B12" s="38"/>
      <c r="C12" s="46"/>
      <c r="F12" s="19">
        <v>40132.045902777776</v>
      </c>
      <c r="G12" s="19">
        <v>40132.04829861111</v>
      </c>
      <c r="H12" s="19">
        <v>40132.05092592593</v>
      </c>
      <c r="I12" s="18" t="s">
        <v>91</v>
      </c>
      <c r="J12" s="18" t="s">
        <v>15</v>
      </c>
      <c r="K12" s="18">
        <v>2</v>
      </c>
      <c r="L12" s="25"/>
      <c r="M12" s="25"/>
      <c r="T12">
        <v>28</v>
      </c>
      <c r="U12">
        <v>2</v>
      </c>
      <c r="V12">
        <v>17</v>
      </c>
      <c r="W12">
        <v>2</v>
      </c>
      <c r="X12"/>
      <c r="Y12"/>
    </row>
    <row r="13" spans="2:25" s="18" customFormat="1" ht="12.75">
      <c r="B13" s="38"/>
      <c r="C13" s="46"/>
      <c r="F13" s="19">
        <v>40132.05092592593</v>
      </c>
      <c r="G13" s="19">
        <v>40132.05265046296</v>
      </c>
      <c r="H13" s="19">
        <v>40132.05678240741</v>
      </c>
      <c r="I13" s="18" t="s">
        <v>32</v>
      </c>
      <c r="J13" s="18" t="s">
        <v>15</v>
      </c>
      <c r="K13" s="18">
        <v>0</v>
      </c>
      <c r="L13" s="25"/>
      <c r="M13" s="25"/>
      <c r="T13">
        <v>29</v>
      </c>
      <c r="U13">
        <v>2</v>
      </c>
      <c r="V13">
        <v>16</v>
      </c>
      <c r="W13">
        <v>2</v>
      </c>
      <c r="X13"/>
      <c r="Y13"/>
    </row>
    <row r="14" spans="2:25" s="18" customFormat="1" ht="12.75">
      <c r="B14" s="38"/>
      <c r="C14" s="46"/>
      <c r="F14" s="19">
        <v>40132.05678240741</v>
      </c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8"/>
      <c r="C15" s="46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8">
        <v>500</v>
      </c>
      <c r="C16" s="46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>
        <v>60</v>
      </c>
      <c r="C17" s="46">
        <v>500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>
        <v>620</v>
      </c>
      <c r="C18" s="46">
        <v>100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60</v>
      </c>
      <c r="C19" s="46">
        <v>130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250</v>
      </c>
      <c r="C20" s="48">
        <v>100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8">
        <v>60</v>
      </c>
      <c r="C21" s="46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7">
        <v>120</v>
      </c>
      <c r="C22" s="48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7">
        <v>70</v>
      </c>
      <c r="C23" s="48">
        <v>120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9"/>
      <c r="C24" s="50">
        <v>120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47"/>
      <c r="C25" s="48">
        <v>120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38">
        <v>60</v>
      </c>
      <c r="C26" s="46">
        <v>60</v>
      </c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47">
        <v>120</v>
      </c>
      <c r="C27" s="48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8">
        <v>70</v>
      </c>
      <c r="C28" s="46"/>
      <c r="F28" s="19"/>
      <c r="G28" s="19"/>
      <c r="H28" s="19"/>
      <c r="T28"/>
      <c r="U28"/>
      <c r="V28"/>
      <c r="W28"/>
      <c r="X28"/>
      <c r="Y28"/>
    </row>
    <row r="29" spans="2:25" s="18" customFormat="1" ht="13.5" thickBot="1">
      <c r="B29" s="49">
        <v>90</v>
      </c>
      <c r="C29" s="50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3.5" thickTop="1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B1:Y100"/>
  <sheetViews>
    <sheetView showGridLines="0" zoomScale="95" zoomScaleNormal="95" zoomScalePageLayoutView="0" workbookViewId="0" topLeftCell="A1">
      <selection activeCell="I7" sqref="I7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40132.401342592595</v>
      </c>
      <c r="G2" s="19">
        <v>40132.40326388889</v>
      </c>
      <c r="H2" s="19">
        <v>40132.40599537037</v>
      </c>
      <c r="I2" s="18" t="s">
        <v>28</v>
      </c>
      <c r="J2" s="18" t="s">
        <v>15</v>
      </c>
      <c r="K2" s="18">
        <v>1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8">
        <f>SUM(B4:B30)</f>
        <v>1240</v>
      </c>
      <c r="C3" s="27">
        <f>SUM(C4:C30)</f>
        <v>1610</v>
      </c>
      <c r="F3" s="19">
        <v>40132.40599537037</v>
      </c>
      <c r="G3" s="19">
        <v>40132.40846064815</v>
      </c>
      <c r="H3" s="19">
        <v>40132.411458333336</v>
      </c>
      <c r="I3" s="18" t="s">
        <v>31</v>
      </c>
      <c r="J3" s="18" t="s">
        <v>18</v>
      </c>
      <c r="K3" s="18">
        <v>3</v>
      </c>
      <c r="L3" s="25"/>
      <c r="M3" s="25"/>
      <c r="T3">
        <v>22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9"/>
      <c r="C4" s="2"/>
      <c r="F4" s="19">
        <v>40132.411458333336</v>
      </c>
      <c r="G4" s="19">
        <v>40132.41244212963</v>
      </c>
      <c r="H4" s="19">
        <v>40132.41510416667</v>
      </c>
      <c r="I4" s="18" t="s">
        <v>31</v>
      </c>
      <c r="J4" s="18" t="s">
        <v>16</v>
      </c>
      <c r="K4" s="18">
        <v>-4</v>
      </c>
      <c r="L4" s="25"/>
      <c r="M4" s="25"/>
      <c r="T4">
        <v>19</v>
      </c>
      <c r="U4">
        <v>2</v>
      </c>
      <c r="V4"/>
      <c r="W4"/>
      <c r="X4"/>
      <c r="Y4"/>
    </row>
    <row r="5" spans="2:25" s="18" customFormat="1" ht="12.75">
      <c r="B5" s="39"/>
      <c r="C5" s="2"/>
      <c r="F5" s="19">
        <v>40132.41510416667</v>
      </c>
      <c r="G5" s="19">
        <v>40132.416284722225</v>
      </c>
      <c r="H5" s="19">
        <v>40132.41946759259</v>
      </c>
      <c r="I5" s="18" t="s">
        <v>80</v>
      </c>
      <c r="J5" s="18" t="s">
        <v>15</v>
      </c>
      <c r="K5" s="18">
        <v>-1</v>
      </c>
      <c r="L5" s="25"/>
      <c r="M5" s="25"/>
      <c r="T5">
        <v>19</v>
      </c>
      <c r="U5">
        <v>3</v>
      </c>
      <c r="V5"/>
      <c r="W5"/>
      <c r="X5"/>
      <c r="Y5"/>
    </row>
    <row r="6" spans="2:25" s="18" customFormat="1" ht="12.75">
      <c r="B6" s="39"/>
      <c r="C6" s="2"/>
      <c r="F6" s="19">
        <v>40132.41946759259</v>
      </c>
      <c r="G6" s="19">
        <v>40132.421331018515</v>
      </c>
      <c r="H6" s="19">
        <v>40132.42439814815</v>
      </c>
      <c r="I6" s="18" t="s">
        <v>37</v>
      </c>
      <c r="J6" s="18" t="s">
        <v>15</v>
      </c>
      <c r="K6" s="18">
        <v>-1</v>
      </c>
      <c r="L6" s="25"/>
      <c r="M6" s="25"/>
      <c r="T6">
        <v>18</v>
      </c>
      <c r="U6">
        <v>3</v>
      </c>
      <c r="V6"/>
      <c r="W6"/>
      <c r="X6"/>
      <c r="Y6"/>
    </row>
    <row r="7" spans="2:25" s="18" customFormat="1" ht="12.75">
      <c r="B7" s="39"/>
      <c r="C7" s="2"/>
      <c r="F7" s="19">
        <v>40132.42439814815</v>
      </c>
      <c r="G7" s="19">
        <v>40132.42802083334</v>
      </c>
      <c r="H7" s="19">
        <v>40132.43046296296</v>
      </c>
      <c r="I7" s="18" t="s">
        <v>99</v>
      </c>
      <c r="J7" s="18" t="s">
        <v>16</v>
      </c>
      <c r="K7" s="18">
        <v>-1</v>
      </c>
      <c r="L7" s="25">
        <v>100</v>
      </c>
      <c r="M7" s="25"/>
      <c r="T7">
        <v>18</v>
      </c>
      <c r="U7">
        <v>2</v>
      </c>
      <c r="V7">
        <v>17</v>
      </c>
      <c r="W7">
        <v>3</v>
      </c>
      <c r="X7"/>
      <c r="Y7"/>
    </row>
    <row r="8" spans="2:25" s="18" customFormat="1" ht="12.75">
      <c r="B8" s="39"/>
      <c r="C8" s="2"/>
      <c r="F8" s="19">
        <v>40132.43046296296</v>
      </c>
      <c r="G8" s="19">
        <v>40132.43289351852</v>
      </c>
      <c r="H8" s="19">
        <v>40132.43493055556</v>
      </c>
      <c r="I8" s="18" t="s">
        <v>33</v>
      </c>
      <c r="J8" s="18" t="s">
        <v>16</v>
      </c>
      <c r="K8" s="18">
        <v>2</v>
      </c>
      <c r="L8" s="25"/>
      <c r="M8" s="25"/>
      <c r="T8">
        <v>23</v>
      </c>
      <c r="U8">
        <v>3</v>
      </c>
      <c r="V8">
        <v>16</v>
      </c>
      <c r="W8">
        <v>3</v>
      </c>
      <c r="X8"/>
      <c r="Y8"/>
    </row>
    <row r="9" spans="2:25" s="18" customFormat="1" ht="12.75">
      <c r="B9" s="39"/>
      <c r="C9" s="2"/>
      <c r="F9" s="19">
        <v>40132.43493055556</v>
      </c>
      <c r="G9" s="19">
        <v>40132.439363425925</v>
      </c>
      <c r="H9" s="19">
        <v>40132.43939814815</v>
      </c>
      <c r="I9" s="18" t="s">
        <v>33</v>
      </c>
      <c r="J9" s="18" t="s">
        <v>17</v>
      </c>
      <c r="K9" s="18">
        <v>2</v>
      </c>
      <c r="L9" s="25"/>
      <c r="M9" s="25"/>
      <c r="T9">
        <v>24</v>
      </c>
      <c r="U9">
        <v>2</v>
      </c>
      <c r="V9">
        <v>17</v>
      </c>
      <c r="W9">
        <v>2</v>
      </c>
      <c r="X9"/>
      <c r="Y9"/>
    </row>
    <row r="10" spans="2:25" s="18" customFormat="1" ht="12.75">
      <c r="B10" s="39"/>
      <c r="C10" s="2"/>
      <c r="F10" s="19">
        <v>40132.43939814815</v>
      </c>
      <c r="G10" s="19">
        <v>40132.44496527778</v>
      </c>
      <c r="H10" s="19">
        <v>40132.44782407407</v>
      </c>
      <c r="I10" s="18" t="s">
        <v>32</v>
      </c>
      <c r="J10" s="18" t="s">
        <v>17</v>
      </c>
      <c r="K10" s="18">
        <v>0</v>
      </c>
      <c r="L10" s="25"/>
      <c r="M10" s="25"/>
      <c r="T10">
        <v>25</v>
      </c>
      <c r="U10">
        <v>2</v>
      </c>
      <c r="V10">
        <v>16</v>
      </c>
      <c r="W10">
        <v>2</v>
      </c>
      <c r="X10"/>
      <c r="Y10"/>
    </row>
    <row r="11" spans="2:25" s="18" customFormat="1" ht="12.75">
      <c r="B11" s="39"/>
      <c r="C11" s="2"/>
      <c r="F11" s="19">
        <v>40132.44782407407</v>
      </c>
      <c r="G11" s="19">
        <v>40132.45265046296</v>
      </c>
      <c r="H11" s="19">
        <v>40132.452685185184</v>
      </c>
      <c r="I11" s="18" t="s">
        <v>28</v>
      </c>
      <c r="J11" s="18" t="s">
        <v>16</v>
      </c>
      <c r="K11" s="18">
        <v>3</v>
      </c>
      <c r="L11" s="25"/>
      <c r="M11" s="25"/>
      <c r="T11">
        <v>26</v>
      </c>
      <c r="U11">
        <v>3</v>
      </c>
      <c r="V11">
        <v>15</v>
      </c>
      <c r="W11">
        <v>3</v>
      </c>
      <c r="X11"/>
      <c r="Y11"/>
    </row>
    <row r="12" spans="2:25" s="18" customFormat="1" ht="12.75">
      <c r="B12" s="39"/>
      <c r="C12" s="2"/>
      <c r="F12" s="19">
        <v>40132.452685185184</v>
      </c>
      <c r="G12" s="19">
        <v>40132.458715277775</v>
      </c>
      <c r="H12" s="19">
        <v>40132.458761574075</v>
      </c>
      <c r="I12" s="18" t="s">
        <v>85</v>
      </c>
      <c r="J12" s="18" t="s">
        <v>18</v>
      </c>
      <c r="K12" s="18">
        <v>1</v>
      </c>
      <c r="L12" s="25"/>
      <c r="M12" s="25"/>
      <c r="T12">
        <v>27</v>
      </c>
      <c r="U12">
        <v>3</v>
      </c>
      <c r="V12">
        <v>14</v>
      </c>
      <c r="W12">
        <v>3</v>
      </c>
      <c r="X12"/>
      <c r="Y12"/>
    </row>
    <row r="13" spans="2:25" s="18" customFormat="1" ht="12.75">
      <c r="B13" s="39"/>
      <c r="C13" s="2">
        <v>700</v>
      </c>
      <c r="F13" s="19">
        <v>40132.458761574075</v>
      </c>
      <c r="G13" s="19">
        <v>40132.46087962963</v>
      </c>
      <c r="H13" s="19">
        <v>40132.46417824074</v>
      </c>
      <c r="I13" s="18" t="s">
        <v>35</v>
      </c>
      <c r="J13" s="18" t="s">
        <v>16</v>
      </c>
      <c r="K13" s="18">
        <v>-1</v>
      </c>
      <c r="L13" s="25"/>
      <c r="M13" s="25"/>
      <c r="T13">
        <v>15</v>
      </c>
      <c r="U13">
        <v>2</v>
      </c>
      <c r="V13"/>
      <c r="W13"/>
      <c r="X13"/>
      <c r="Y13"/>
    </row>
    <row r="14" spans="2:25" s="18" customFormat="1" ht="12.75">
      <c r="B14" s="39"/>
      <c r="C14" s="2">
        <v>30</v>
      </c>
      <c r="F14" s="19">
        <v>40132.46417824074</v>
      </c>
      <c r="G14" s="19">
        <v>40132.46693287037</v>
      </c>
      <c r="H14" s="19">
        <v>40132.46973379629</v>
      </c>
      <c r="I14" s="18" t="s">
        <v>32</v>
      </c>
      <c r="J14" s="18" t="s">
        <v>18</v>
      </c>
      <c r="K14" s="18">
        <v>0</v>
      </c>
      <c r="L14" s="25"/>
      <c r="M14" s="25"/>
      <c r="T14">
        <v>28</v>
      </c>
      <c r="U14">
        <v>3</v>
      </c>
      <c r="V14">
        <v>13</v>
      </c>
      <c r="W14">
        <v>3</v>
      </c>
      <c r="X14"/>
      <c r="Y14"/>
    </row>
    <row r="15" spans="2:25" s="18" customFormat="1" ht="12.75">
      <c r="B15" s="39">
        <v>100</v>
      </c>
      <c r="C15" s="2">
        <v>90</v>
      </c>
      <c r="F15" s="19">
        <v>40132.46973379629</v>
      </c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9">
        <v>500</v>
      </c>
      <c r="C16" s="2">
        <v>60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9">
        <v>60</v>
      </c>
      <c r="C17" s="2">
        <v>100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>
        <v>100</v>
      </c>
      <c r="C18" s="2">
        <v>100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200</v>
      </c>
      <c r="C19" s="2">
        <v>100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30</v>
      </c>
      <c r="C20" s="30">
        <v>90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100</v>
      </c>
      <c r="C21" s="30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9"/>
      <c r="C22" s="2">
        <v>60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0"/>
      <c r="C23" s="30">
        <v>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2.75">
      <c r="B24" s="39">
        <v>60</v>
      </c>
      <c r="C24" s="2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Bot="1">
      <c r="B25" s="44">
        <v>90</v>
      </c>
      <c r="C25" s="45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3.5" thickTop="1">
      <c r="B26" s="40"/>
      <c r="C26" s="30">
        <v>100</v>
      </c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9"/>
      <c r="C27" s="2">
        <v>30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Bot="1">
      <c r="B28" s="44"/>
      <c r="C28" s="45">
        <v>90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9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B1:Y100"/>
  <sheetViews>
    <sheetView showGridLines="0" zoomScale="95" zoomScaleNormal="95" zoomScalePageLayoutView="0" workbookViewId="0" topLeftCell="A1">
      <selection activeCell="F18" sqref="F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40132.47</v>
      </c>
      <c r="G2" s="19">
        <v>40132.47232638889</v>
      </c>
      <c r="H2" s="19">
        <v>40132.47479166667</v>
      </c>
      <c r="I2" s="18" t="s">
        <v>29</v>
      </c>
      <c r="J2" s="18" t="s">
        <v>16</v>
      </c>
      <c r="K2" s="18">
        <v>-2</v>
      </c>
      <c r="L2" s="25"/>
      <c r="M2" s="25"/>
      <c r="T2">
        <v>20</v>
      </c>
      <c r="U2">
        <v>2</v>
      </c>
      <c r="V2"/>
      <c r="W2"/>
      <c r="X2"/>
      <c r="Y2"/>
    </row>
    <row r="3" spans="2:25" s="18" customFormat="1" ht="12.75">
      <c r="B3" s="38">
        <f>SUM(B4:B30)</f>
        <v>1800</v>
      </c>
      <c r="C3" s="27">
        <f>SUM(C4:C30)</f>
        <v>800</v>
      </c>
      <c r="F3" s="19">
        <v>40132.47479166667</v>
      </c>
      <c r="G3" s="19">
        <v>40132.477847222224</v>
      </c>
      <c r="H3" s="19">
        <v>40132.48196759259</v>
      </c>
      <c r="I3" s="18" t="s">
        <v>28</v>
      </c>
      <c r="J3" s="18" t="s">
        <v>18</v>
      </c>
      <c r="K3" s="18">
        <v>-2</v>
      </c>
      <c r="L3" s="25"/>
      <c r="M3" s="25"/>
      <c r="T3">
        <v>19</v>
      </c>
      <c r="U3">
        <v>2</v>
      </c>
      <c r="V3"/>
      <c r="W3"/>
      <c r="X3"/>
      <c r="Y3"/>
    </row>
    <row r="4" spans="2:25" s="18" customFormat="1" ht="12.75">
      <c r="B4" s="39"/>
      <c r="C4" s="2"/>
      <c r="F4" s="19">
        <v>40132.48196759259</v>
      </c>
      <c r="G4" s="19">
        <v>40132.4855787037</v>
      </c>
      <c r="H4" s="19">
        <v>40132.489907407406</v>
      </c>
      <c r="I4" s="18" t="s">
        <v>100</v>
      </c>
      <c r="J4" s="18" t="s">
        <v>18</v>
      </c>
      <c r="K4" s="18">
        <v>-6</v>
      </c>
      <c r="L4" s="25"/>
      <c r="M4" s="25"/>
      <c r="T4">
        <v>18</v>
      </c>
      <c r="U4">
        <v>2</v>
      </c>
      <c r="V4"/>
      <c r="W4"/>
      <c r="X4"/>
      <c r="Y4"/>
    </row>
    <row r="5" spans="2:25" s="18" customFormat="1" ht="12.75">
      <c r="B5" s="39"/>
      <c r="C5" s="2"/>
      <c r="F5" s="19">
        <v>40132.489907407406</v>
      </c>
      <c r="G5" s="19">
        <v>40132.493472222224</v>
      </c>
      <c r="H5" s="19">
        <v>40132.49533564815</v>
      </c>
      <c r="I5" s="18" t="s">
        <v>81</v>
      </c>
      <c r="J5" s="18" t="s">
        <v>15</v>
      </c>
      <c r="K5" s="18">
        <v>1</v>
      </c>
      <c r="L5" s="25"/>
      <c r="M5" s="25"/>
      <c r="T5">
        <v>21</v>
      </c>
      <c r="U5">
        <v>2</v>
      </c>
      <c r="V5">
        <v>17</v>
      </c>
      <c r="W5">
        <v>2</v>
      </c>
      <c r="X5"/>
      <c r="Y5"/>
    </row>
    <row r="6" spans="2:25" s="18" customFormat="1" ht="12.75">
      <c r="B6" s="39"/>
      <c r="C6" s="2"/>
      <c r="F6" s="19">
        <v>40132.49533564815</v>
      </c>
      <c r="G6" s="19">
        <v>40132.49780092593</v>
      </c>
      <c r="H6" s="19">
        <v>40132.49996527778</v>
      </c>
      <c r="I6" s="18" t="s">
        <v>101</v>
      </c>
      <c r="J6" s="18" t="s">
        <v>15</v>
      </c>
      <c r="K6" s="18">
        <v>-1</v>
      </c>
      <c r="L6" s="25"/>
      <c r="M6" s="25"/>
      <c r="T6">
        <v>20</v>
      </c>
      <c r="U6">
        <v>3</v>
      </c>
      <c r="V6"/>
      <c r="W6"/>
      <c r="X6"/>
      <c r="Y6"/>
    </row>
    <row r="7" spans="2:25" s="18" customFormat="1" ht="12.75">
      <c r="B7" s="39"/>
      <c r="C7" s="2"/>
      <c r="F7" s="19">
        <v>40132.49996527778</v>
      </c>
      <c r="G7" s="19">
        <v>40132.50435185185</v>
      </c>
      <c r="H7" s="19">
        <v>40132.50438657407</v>
      </c>
      <c r="I7" s="18" t="s">
        <v>27</v>
      </c>
      <c r="J7" s="18" t="s">
        <v>17</v>
      </c>
      <c r="K7" s="18">
        <v>0</v>
      </c>
      <c r="L7" s="25"/>
      <c r="M7" s="25"/>
      <c r="T7">
        <v>22</v>
      </c>
      <c r="U7">
        <v>2</v>
      </c>
      <c r="V7"/>
      <c r="W7"/>
      <c r="X7"/>
      <c r="Y7"/>
    </row>
    <row r="8" spans="2:25" s="18" customFormat="1" ht="12.75">
      <c r="B8" s="39"/>
      <c r="C8" s="2"/>
      <c r="F8" s="19">
        <v>40132.50438657407</v>
      </c>
      <c r="G8" s="19">
        <v>40132.50645833334</v>
      </c>
      <c r="H8" s="19">
        <v>40132.51027777778</v>
      </c>
      <c r="I8" s="18" t="s">
        <v>28</v>
      </c>
      <c r="J8" s="18" t="s">
        <v>16</v>
      </c>
      <c r="K8" s="18">
        <v>0</v>
      </c>
      <c r="L8" s="25"/>
      <c r="M8" s="25"/>
      <c r="T8">
        <v>23</v>
      </c>
      <c r="U8">
        <v>3</v>
      </c>
      <c r="V8"/>
      <c r="W8"/>
      <c r="X8"/>
      <c r="Y8"/>
    </row>
    <row r="9" spans="2:25" s="18" customFormat="1" ht="12.75">
      <c r="B9" s="39"/>
      <c r="C9" s="2"/>
      <c r="F9" s="19">
        <v>40132.51027777778</v>
      </c>
      <c r="G9" s="19">
        <v>40132.511770833335</v>
      </c>
      <c r="H9" s="19">
        <v>40132.51405092593</v>
      </c>
      <c r="I9" s="18" t="s">
        <v>37</v>
      </c>
      <c r="J9" s="18" t="s">
        <v>15</v>
      </c>
      <c r="K9" s="18">
        <v>1</v>
      </c>
      <c r="L9" s="25"/>
      <c r="M9" s="25"/>
      <c r="T9">
        <v>24</v>
      </c>
      <c r="U9">
        <v>2</v>
      </c>
      <c r="V9">
        <v>16</v>
      </c>
      <c r="W9">
        <v>2</v>
      </c>
      <c r="X9"/>
      <c r="Y9"/>
    </row>
    <row r="10" spans="2:25" s="18" customFormat="1" ht="12.75">
      <c r="B10" s="39"/>
      <c r="C10" s="2"/>
      <c r="F10" s="19">
        <v>40132.51405092593</v>
      </c>
      <c r="G10" s="19">
        <v>40132.515694444446</v>
      </c>
      <c r="H10" s="19">
        <v>40132.51907407407</v>
      </c>
      <c r="I10" s="18" t="s">
        <v>28</v>
      </c>
      <c r="J10" s="18" t="s">
        <v>16</v>
      </c>
      <c r="K10" s="18">
        <v>0</v>
      </c>
      <c r="L10" s="25"/>
      <c r="M10" s="25"/>
      <c r="T10">
        <v>24</v>
      </c>
      <c r="U10">
        <v>3</v>
      </c>
      <c r="V10">
        <v>19</v>
      </c>
      <c r="W10">
        <v>3</v>
      </c>
      <c r="X10"/>
      <c r="Y10"/>
    </row>
    <row r="11" spans="2:25" s="18" customFormat="1" ht="12.75">
      <c r="B11" s="39"/>
      <c r="C11" s="2"/>
      <c r="F11" s="19">
        <v>40132.51907407407</v>
      </c>
      <c r="G11" s="19">
        <v>40132.52454861111</v>
      </c>
      <c r="H11" s="19">
        <v>40132.52458333333</v>
      </c>
      <c r="I11" s="18" t="s">
        <v>29</v>
      </c>
      <c r="J11" s="18" t="s">
        <v>17</v>
      </c>
      <c r="K11" s="18">
        <v>1</v>
      </c>
      <c r="L11" s="25"/>
      <c r="M11" s="25"/>
      <c r="T11">
        <v>25</v>
      </c>
      <c r="U11">
        <v>2</v>
      </c>
      <c r="V11">
        <v>15</v>
      </c>
      <c r="W11">
        <v>2</v>
      </c>
      <c r="X11"/>
      <c r="Y11"/>
    </row>
    <row r="12" spans="2:25" s="18" customFormat="1" ht="12.75">
      <c r="B12" s="39"/>
      <c r="C12" s="2"/>
      <c r="F12" s="19">
        <v>40132.52458333333</v>
      </c>
      <c r="G12" s="19">
        <v>40132.52633101852</v>
      </c>
      <c r="H12" s="19">
        <v>40132.52877314815</v>
      </c>
      <c r="I12" s="18" t="s">
        <v>28</v>
      </c>
      <c r="J12" s="18" t="s">
        <v>15</v>
      </c>
      <c r="K12" s="18">
        <v>1</v>
      </c>
      <c r="L12" s="25"/>
      <c r="M12" s="25"/>
      <c r="T12">
        <v>26</v>
      </c>
      <c r="U12">
        <v>2</v>
      </c>
      <c r="V12">
        <v>14</v>
      </c>
      <c r="W12">
        <v>2</v>
      </c>
      <c r="X12">
        <v>13</v>
      </c>
      <c r="Y12">
        <v>2</v>
      </c>
    </row>
    <row r="13" spans="2:25" s="18" customFormat="1" ht="12.75">
      <c r="B13" s="39">
        <v>700</v>
      </c>
      <c r="C13" s="2"/>
      <c r="F13" s="19">
        <v>40132.52877314815</v>
      </c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9">
        <v>30</v>
      </c>
      <c r="C14" s="2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9">
        <v>30</v>
      </c>
      <c r="C15" s="2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9">
        <v>30</v>
      </c>
      <c r="C16" s="2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9">
        <v>20</v>
      </c>
      <c r="C17" s="2"/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>
        <v>300</v>
      </c>
      <c r="C18" s="2"/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100</v>
      </c>
      <c r="C19" s="2">
        <v>500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100</v>
      </c>
      <c r="C20" s="30">
        <v>100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9">
        <v>60</v>
      </c>
      <c r="C21" s="2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>
        <v>120</v>
      </c>
      <c r="C22" s="30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0"/>
      <c r="C23" s="30">
        <v>100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4">
        <v>90</v>
      </c>
      <c r="C24" s="45">
        <v>100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40">
        <v>120</v>
      </c>
      <c r="C25" s="30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3.5" thickBot="1">
      <c r="B26" s="44">
        <v>100</v>
      </c>
      <c r="C26" s="45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3.5" thickTop="1">
      <c r="B27" s="39"/>
      <c r="C27" s="2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9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9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B1:Y100"/>
  <sheetViews>
    <sheetView showGridLines="0" zoomScale="95" zoomScaleNormal="95" zoomScalePageLayoutView="0" workbookViewId="0" topLeftCell="A1">
      <selection activeCell="K3" sqref="K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40132.52961805555</v>
      </c>
      <c r="G2" s="19">
        <v>40132.5315162037</v>
      </c>
      <c r="H2" s="19">
        <v>40132.53333333333</v>
      </c>
      <c r="I2" s="18" t="s">
        <v>28</v>
      </c>
      <c r="J2" s="18" t="s">
        <v>17</v>
      </c>
      <c r="K2" s="18">
        <v>1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8">
        <f>SUM(B4:B30)</f>
        <v>1360</v>
      </c>
      <c r="C3" s="27">
        <f>SUM(C4:C30)</f>
        <v>950</v>
      </c>
      <c r="F3" s="19">
        <v>40132.53333333333</v>
      </c>
      <c r="G3" s="19">
        <v>40132.536041666666</v>
      </c>
      <c r="H3" s="19">
        <v>40132.539502314816</v>
      </c>
      <c r="I3" s="18" t="s">
        <v>37</v>
      </c>
      <c r="J3" s="18" t="s">
        <v>18</v>
      </c>
      <c r="K3" s="18">
        <v>-3</v>
      </c>
      <c r="L3" s="25"/>
      <c r="M3" s="25"/>
      <c r="T3">
        <v>19</v>
      </c>
      <c r="U3">
        <v>2</v>
      </c>
      <c r="V3"/>
      <c r="W3"/>
      <c r="X3"/>
      <c r="Y3"/>
    </row>
    <row r="4" spans="2:25" s="18" customFormat="1" ht="12.75">
      <c r="B4" s="39"/>
      <c r="C4" s="2"/>
      <c r="F4" s="19">
        <v>40132.539502314816</v>
      </c>
      <c r="G4" s="19">
        <v>40132.541712962964</v>
      </c>
      <c r="H4" s="19">
        <v>40132.54457175926</v>
      </c>
      <c r="I4" s="18" t="s">
        <v>29</v>
      </c>
      <c r="J4" s="18" t="s">
        <v>15</v>
      </c>
      <c r="K4" s="18">
        <v>0</v>
      </c>
      <c r="L4" s="25"/>
      <c r="M4" s="25"/>
      <c r="T4">
        <v>22</v>
      </c>
      <c r="U4">
        <v>2</v>
      </c>
      <c r="V4">
        <v>18</v>
      </c>
      <c r="W4">
        <v>2</v>
      </c>
      <c r="X4"/>
      <c r="Y4"/>
    </row>
    <row r="5" spans="2:25" s="18" customFormat="1" ht="12.75">
      <c r="B5" s="39"/>
      <c r="C5" s="2"/>
      <c r="F5" s="19">
        <v>40132.54457175926</v>
      </c>
      <c r="G5" s="19">
        <v>40132.57540509259</v>
      </c>
      <c r="H5" s="19">
        <v>40132.57813657408</v>
      </c>
      <c r="I5" s="18" t="s">
        <v>33</v>
      </c>
      <c r="J5" s="18" t="s">
        <v>18</v>
      </c>
      <c r="K5" s="18">
        <v>0</v>
      </c>
      <c r="L5" s="25"/>
      <c r="M5" s="25"/>
      <c r="T5">
        <v>23</v>
      </c>
      <c r="U5">
        <v>3</v>
      </c>
      <c r="V5"/>
      <c r="W5"/>
      <c r="X5"/>
      <c r="Y5"/>
    </row>
    <row r="6" spans="2:25" s="18" customFormat="1" ht="12.75">
      <c r="B6" s="39"/>
      <c r="C6" s="2"/>
      <c r="F6" s="19">
        <v>40132.57813657408</v>
      </c>
      <c r="G6" s="19">
        <v>40132.579976851855</v>
      </c>
      <c r="H6" s="19">
        <v>40132.58241898148</v>
      </c>
      <c r="I6" s="18" t="s">
        <v>33</v>
      </c>
      <c r="J6" s="18" t="s">
        <v>15</v>
      </c>
      <c r="K6" s="18">
        <v>-1</v>
      </c>
      <c r="L6" s="25"/>
      <c r="M6" s="25"/>
      <c r="T6">
        <v>20</v>
      </c>
      <c r="U6">
        <v>3</v>
      </c>
      <c r="V6"/>
      <c r="W6"/>
      <c r="X6"/>
      <c r="Y6"/>
    </row>
    <row r="7" spans="2:25" s="18" customFormat="1" ht="12.75">
      <c r="B7" s="39"/>
      <c r="C7" s="2"/>
      <c r="F7" s="19">
        <v>40132.58241898148</v>
      </c>
      <c r="G7" s="19">
        <v>40132.58568287037</v>
      </c>
      <c r="H7" s="19">
        <v>40132.58574074074</v>
      </c>
      <c r="I7" s="18" t="s">
        <v>33</v>
      </c>
      <c r="J7" s="18" t="s">
        <v>16</v>
      </c>
      <c r="K7" s="18">
        <v>0</v>
      </c>
      <c r="L7" s="25"/>
      <c r="M7" s="25"/>
      <c r="T7">
        <v>24</v>
      </c>
      <c r="U7">
        <v>3</v>
      </c>
      <c r="V7"/>
      <c r="W7"/>
      <c r="X7"/>
      <c r="Y7"/>
    </row>
    <row r="8" spans="2:25" s="18" customFormat="1" ht="12.75">
      <c r="B8" s="39"/>
      <c r="C8" s="2"/>
      <c r="F8" s="19">
        <v>40132.58574074074</v>
      </c>
      <c r="G8" s="19">
        <v>40132.58760416666</v>
      </c>
      <c r="H8" s="19">
        <v>40132.58903935185</v>
      </c>
      <c r="I8" s="18" t="s">
        <v>37</v>
      </c>
      <c r="J8" s="18" t="s">
        <v>17</v>
      </c>
      <c r="K8" s="18">
        <v>1</v>
      </c>
      <c r="L8" s="25"/>
      <c r="M8" s="25"/>
      <c r="T8">
        <v>25</v>
      </c>
      <c r="U8">
        <v>2</v>
      </c>
      <c r="V8">
        <v>17</v>
      </c>
      <c r="W8">
        <v>2</v>
      </c>
      <c r="X8"/>
      <c r="Y8"/>
    </row>
    <row r="9" spans="2:25" s="18" customFormat="1" ht="12.75">
      <c r="B9" s="39"/>
      <c r="C9" s="2"/>
      <c r="F9" s="19">
        <v>40132.58903935185</v>
      </c>
      <c r="G9" s="19">
        <v>40132.59037037037</v>
      </c>
      <c r="H9" s="19">
        <v>40132.59310185185</v>
      </c>
      <c r="I9" s="18" t="s">
        <v>82</v>
      </c>
      <c r="J9" s="18" t="s">
        <v>17</v>
      </c>
      <c r="K9" s="18">
        <v>2</v>
      </c>
      <c r="L9" s="25"/>
      <c r="M9" s="25"/>
      <c r="T9">
        <v>26</v>
      </c>
      <c r="U9">
        <v>2</v>
      </c>
      <c r="V9">
        <v>16</v>
      </c>
      <c r="W9">
        <v>2</v>
      </c>
      <c r="X9"/>
      <c r="Y9"/>
    </row>
    <row r="10" spans="2:25" s="18" customFormat="1" ht="12.75">
      <c r="B10" s="39"/>
      <c r="C10" s="2"/>
      <c r="F10" s="19">
        <v>40132.59310185185</v>
      </c>
      <c r="G10" s="19">
        <v>40132.595497685186</v>
      </c>
      <c r="H10" s="19">
        <v>40132.599965277775</v>
      </c>
      <c r="I10" s="18" t="s">
        <v>82</v>
      </c>
      <c r="J10" s="18" t="s">
        <v>17</v>
      </c>
      <c r="K10" s="18">
        <v>1</v>
      </c>
      <c r="L10" s="25"/>
      <c r="M10" s="25"/>
      <c r="T10">
        <v>27</v>
      </c>
      <c r="U10">
        <v>2</v>
      </c>
      <c r="V10">
        <v>15</v>
      </c>
      <c r="W10">
        <v>2</v>
      </c>
      <c r="X10"/>
      <c r="Y10"/>
    </row>
    <row r="11" spans="2:25" s="18" customFormat="1" ht="12.75">
      <c r="B11" s="39"/>
      <c r="C11" s="2"/>
      <c r="F11" s="19">
        <v>40132.599965277775</v>
      </c>
      <c r="G11" s="19">
        <v>40132.60186342592</v>
      </c>
      <c r="H11" s="19">
        <v>40132.60444444444</v>
      </c>
      <c r="I11" s="18" t="s">
        <v>32</v>
      </c>
      <c r="J11" s="18" t="s">
        <v>15</v>
      </c>
      <c r="K11" s="18">
        <v>-1</v>
      </c>
      <c r="L11" s="25"/>
      <c r="M11" s="25"/>
      <c r="T11">
        <v>19</v>
      </c>
      <c r="U11">
        <v>3</v>
      </c>
      <c r="V11"/>
      <c r="W11"/>
      <c r="X11"/>
      <c r="Y11"/>
    </row>
    <row r="12" spans="2:25" s="18" customFormat="1" ht="12.75">
      <c r="B12" s="39"/>
      <c r="C12" s="2"/>
      <c r="F12" s="19">
        <v>40132.60444444444</v>
      </c>
      <c r="G12" s="19">
        <v>40132.60658564815</v>
      </c>
      <c r="H12" s="19">
        <v>40132.609293981484</v>
      </c>
      <c r="I12" s="18" t="s">
        <v>79</v>
      </c>
      <c r="J12" s="18" t="s">
        <v>16</v>
      </c>
      <c r="K12" s="18">
        <v>0</v>
      </c>
      <c r="L12" s="25"/>
      <c r="M12" s="25"/>
      <c r="T12">
        <v>27</v>
      </c>
      <c r="U12">
        <v>3</v>
      </c>
      <c r="V12"/>
      <c r="W12"/>
      <c r="X12"/>
      <c r="Y12"/>
    </row>
    <row r="13" spans="2:25" s="18" customFormat="1" ht="12.75">
      <c r="B13" s="39"/>
      <c r="C13" s="2"/>
      <c r="F13" s="19">
        <v>40132.609293981484</v>
      </c>
      <c r="G13" s="19">
        <v>40132.613900462966</v>
      </c>
      <c r="H13" s="19">
        <v>40132.615011574075</v>
      </c>
      <c r="I13" s="18" t="s">
        <v>33</v>
      </c>
      <c r="J13" s="18" t="s">
        <v>16</v>
      </c>
      <c r="K13" s="18">
        <v>2</v>
      </c>
      <c r="L13" s="25"/>
      <c r="M13" s="25"/>
      <c r="T13">
        <v>28</v>
      </c>
      <c r="U13">
        <v>3</v>
      </c>
      <c r="V13">
        <v>18</v>
      </c>
      <c r="W13">
        <v>3</v>
      </c>
      <c r="X13">
        <v>17</v>
      </c>
      <c r="Y13">
        <v>3</v>
      </c>
    </row>
    <row r="14" spans="2:25" s="18" customFormat="1" ht="12.75">
      <c r="B14" s="39"/>
      <c r="C14" s="2"/>
      <c r="F14" s="19">
        <v>40132.615011574075</v>
      </c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9">
        <v>20</v>
      </c>
      <c r="C15" s="2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9">
        <v>40</v>
      </c>
      <c r="C16" s="2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9">
        <v>30</v>
      </c>
      <c r="C17" s="2">
        <v>500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>
        <v>700</v>
      </c>
      <c r="C18" s="2">
        <v>60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150</v>
      </c>
      <c r="C19" s="2">
        <v>100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30</v>
      </c>
      <c r="C20" s="30">
        <v>50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100</v>
      </c>
      <c r="C21" s="30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3.5" thickBot="1">
      <c r="B22" s="44">
        <v>120</v>
      </c>
      <c r="C22" s="45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Top="1">
      <c r="B23" s="39"/>
      <c r="C23" s="2">
        <v>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2.75">
      <c r="B24" s="40"/>
      <c r="C24" s="30">
        <v>60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2.75">
      <c r="B25" s="39">
        <v>90</v>
      </c>
      <c r="C25" s="2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40">
        <v>40</v>
      </c>
      <c r="C26" s="30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9">
        <v>40</v>
      </c>
      <c r="C27" s="2">
        <v>60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Bot="1">
      <c r="B28" s="44"/>
      <c r="C28" s="45">
        <v>60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9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M89"/>
  <sheetViews>
    <sheetView zoomScalePageLayoutView="0" workbookViewId="0" topLeftCell="A56">
      <selection activeCell="A71" sqref="A71:B86"/>
    </sheetView>
  </sheetViews>
  <sheetFormatPr defaultColWidth="9.140625" defaultRowHeight="12.75"/>
  <cols>
    <col min="1" max="1" width="18.140625" style="14" customWidth="1"/>
    <col min="2" max="2" width="12.8515625" style="14" customWidth="1"/>
    <col min="3" max="3" width="16.421875" style="14" customWidth="1"/>
    <col min="4" max="4" width="15.57421875" style="14" customWidth="1"/>
    <col min="5" max="5" width="19.00390625" style="14" customWidth="1"/>
    <col min="6" max="6" width="13.421875" style="14" customWidth="1"/>
    <col min="7" max="7" width="15.57421875" style="14" customWidth="1"/>
    <col min="8" max="10" width="4.8515625" style="14" customWidth="1"/>
    <col min="11" max="12" width="15.57421875" style="14" bestFit="1" customWidth="1"/>
    <col min="13" max="16384" width="9.140625" style="14" customWidth="1"/>
  </cols>
  <sheetData>
    <row r="1" spans="1:2" ht="11.25">
      <c r="A1" s="14" t="s">
        <v>19</v>
      </c>
      <c r="B1" s="13">
        <v>1.357951388888889</v>
      </c>
    </row>
    <row r="2" spans="1:2" ht="11.25">
      <c r="A2" s="14" t="s">
        <v>20</v>
      </c>
      <c r="B2" s="13">
        <v>1.357951388888889</v>
      </c>
    </row>
    <row r="3" spans="1:2" ht="11.25">
      <c r="A3" s="14" t="s">
        <v>21</v>
      </c>
      <c r="B3" s="13">
        <v>0</v>
      </c>
    </row>
    <row r="5" spans="1:2" ht="11.25">
      <c r="A5" s="14" t="s">
        <v>22</v>
      </c>
      <c r="B5" s="14">
        <v>50</v>
      </c>
    </row>
    <row r="6" spans="1:2" ht="11.25">
      <c r="A6" s="14" t="s">
        <v>23</v>
      </c>
      <c r="B6" s="13">
        <v>0.027164351851851853</v>
      </c>
    </row>
    <row r="8" spans="1:6" ht="11.25">
      <c r="A8" s="14" t="s">
        <v>38</v>
      </c>
      <c r="B8" s="14">
        <v>286</v>
      </c>
      <c r="F8" s="15"/>
    </row>
    <row r="9" spans="1:2" ht="11.25">
      <c r="A9" s="14" t="s">
        <v>39</v>
      </c>
      <c r="B9" s="13">
        <v>0.00474537037037037</v>
      </c>
    </row>
    <row r="11" ht="11.25">
      <c r="A11" s="14" t="s">
        <v>40</v>
      </c>
    </row>
    <row r="12" spans="1:2" ht="11.25">
      <c r="A12" s="14" t="s">
        <v>41</v>
      </c>
      <c r="B12" s="13">
        <v>0.00474537037037037</v>
      </c>
    </row>
    <row r="13" spans="1:3" ht="11.25">
      <c r="A13" s="14" t="s">
        <v>42</v>
      </c>
      <c r="B13" s="14" t="s">
        <v>43</v>
      </c>
      <c r="C13" s="14" t="s">
        <v>41</v>
      </c>
    </row>
    <row r="14" spans="1:3" ht="11.25">
      <c r="A14" s="14" t="s">
        <v>6</v>
      </c>
      <c r="B14" s="14">
        <v>146</v>
      </c>
      <c r="C14" s="13">
        <v>0.003969907407407407</v>
      </c>
    </row>
    <row r="15" spans="1:3" ht="11.25">
      <c r="A15" s="14" t="s">
        <v>7</v>
      </c>
      <c r="B15" s="14">
        <v>140</v>
      </c>
      <c r="C15" s="13">
        <v>0.005555555555555556</v>
      </c>
    </row>
    <row r="17" ht="11.25">
      <c r="A17" s="14" t="s">
        <v>44</v>
      </c>
    </row>
    <row r="18" spans="1:2" ht="11.25">
      <c r="A18" s="14" t="s">
        <v>45</v>
      </c>
      <c r="B18" s="13">
        <v>0</v>
      </c>
    </row>
    <row r="19" spans="1:3" ht="11.25">
      <c r="A19" s="14" t="s">
        <v>46</v>
      </c>
      <c r="B19" s="14" t="s">
        <v>43</v>
      </c>
      <c r="C19" s="14" t="s">
        <v>45</v>
      </c>
    </row>
    <row r="20" spans="1:3" ht="11.25">
      <c r="A20" s="14" t="s">
        <v>17</v>
      </c>
      <c r="B20" s="14">
        <v>66</v>
      </c>
      <c r="C20" s="13">
        <v>0</v>
      </c>
    </row>
    <row r="21" spans="1:3" ht="11.25">
      <c r="A21" s="14" t="s">
        <v>16</v>
      </c>
      <c r="B21" s="14">
        <v>73</v>
      </c>
      <c r="C21" s="13">
        <v>0</v>
      </c>
    </row>
    <row r="22" spans="1:3" ht="11.25">
      <c r="A22" s="14" t="s">
        <v>18</v>
      </c>
      <c r="B22" s="14">
        <v>67</v>
      </c>
      <c r="C22" s="13">
        <v>0</v>
      </c>
    </row>
    <row r="23" spans="1:3" ht="11.25">
      <c r="A23" s="14" t="s">
        <v>15</v>
      </c>
      <c r="B23" s="14">
        <v>80</v>
      </c>
      <c r="C23" s="13">
        <v>0</v>
      </c>
    </row>
    <row r="25" ht="11.25">
      <c r="A25" s="14" t="s">
        <v>47</v>
      </c>
    </row>
    <row r="26" spans="1:2" ht="11.25">
      <c r="A26" s="14" t="s">
        <v>48</v>
      </c>
      <c r="B26" s="13">
        <v>0</v>
      </c>
    </row>
    <row r="27" spans="1:3" ht="11.25">
      <c r="A27" s="14" t="s">
        <v>49</v>
      </c>
      <c r="B27" s="14" t="s">
        <v>50</v>
      </c>
      <c r="C27" s="14" t="s">
        <v>48</v>
      </c>
    </row>
    <row r="28" spans="1:3" ht="11.25">
      <c r="A28" s="14" t="s">
        <v>7</v>
      </c>
      <c r="B28" s="14">
        <v>146</v>
      </c>
      <c r="C28" s="13">
        <v>0</v>
      </c>
    </row>
    <row r="29" spans="1:3" ht="11.25">
      <c r="A29" s="14" t="s">
        <v>6</v>
      </c>
      <c r="B29" s="14">
        <v>140</v>
      </c>
      <c r="C29" s="13">
        <v>0</v>
      </c>
    </row>
    <row r="31" ht="11.25">
      <c r="A31" s="14" t="s">
        <v>51</v>
      </c>
    </row>
    <row r="32" spans="1:13" ht="11.25">
      <c r="A32" s="14" t="s">
        <v>46</v>
      </c>
      <c r="B32" s="14" t="s">
        <v>52</v>
      </c>
      <c r="C32" s="14" t="s">
        <v>53</v>
      </c>
      <c r="D32" s="14" t="s">
        <v>54</v>
      </c>
      <c r="E32" s="14" t="s">
        <v>55</v>
      </c>
      <c r="F32" s="14" t="s">
        <v>56</v>
      </c>
      <c r="G32" s="14" t="s">
        <v>54</v>
      </c>
      <c r="H32" s="14" t="s">
        <v>57</v>
      </c>
      <c r="I32" s="14" t="s">
        <v>58</v>
      </c>
      <c r="J32" s="14" t="s">
        <v>54</v>
      </c>
      <c r="K32" s="14" t="s">
        <v>59</v>
      </c>
      <c r="L32" s="14" t="s">
        <v>60</v>
      </c>
      <c r="M32" s="14" t="s">
        <v>54</v>
      </c>
    </row>
    <row r="33" spans="1:13" ht="11.25">
      <c r="A33" s="14" t="s">
        <v>17</v>
      </c>
      <c r="B33" s="14">
        <v>52</v>
      </c>
      <c r="C33" s="14">
        <v>11</v>
      </c>
      <c r="D33" s="41">
        <v>0.8253968253968254</v>
      </c>
      <c r="E33" s="14">
        <v>1</v>
      </c>
      <c r="F33" s="14">
        <v>2</v>
      </c>
      <c r="G33" s="41">
        <v>0.3333333333333333</v>
      </c>
      <c r="K33" s="14">
        <v>53</v>
      </c>
      <c r="L33" s="14">
        <v>13</v>
      </c>
      <c r="M33" s="41">
        <v>0.803030303030303</v>
      </c>
    </row>
    <row r="34" spans="1:13" ht="11.25">
      <c r="A34" s="14" t="s">
        <v>16</v>
      </c>
      <c r="B34" s="14">
        <v>54</v>
      </c>
      <c r="C34" s="14">
        <v>15</v>
      </c>
      <c r="D34" s="41">
        <v>0.782608695652174</v>
      </c>
      <c r="E34" s="14">
        <v>2</v>
      </c>
      <c r="F34" s="14">
        <v>2</v>
      </c>
      <c r="G34" s="41">
        <v>0.5</v>
      </c>
      <c r="K34" s="14">
        <v>56</v>
      </c>
      <c r="L34" s="14">
        <v>17</v>
      </c>
      <c r="M34" s="41">
        <v>0.7671232876712328</v>
      </c>
    </row>
    <row r="35" spans="1:13" ht="11.25">
      <c r="A35" s="14" t="s">
        <v>18</v>
      </c>
      <c r="B35" s="14">
        <v>49</v>
      </c>
      <c r="C35" s="14">
        <v>14</v>
      </c>
      <c r="D35" s="41">
        <v>0.7777777777777778</v>
      </c>
      <c r="E35" s="14">
        <v>1</v>
      </c>
      <c r="F35" s="14">
        <v>3</v>
      </c>
      <c r="G35" s="41">
        <v>0.25</v>
      </c>
      <c r="K35" s="14">
        <v>50</v>
      </c>
      <c r="L35" s="14">
        <v>17</v>
      </c>
      <c r="M35" s="41">
        <v>0.746268656716418</v>
      </c>
    </row>
    <row r="36" spans="1:13" ht="11.25">
      <c r="A36" s="14" t="s">
        <v>15</v>
      </c>
      <c r="B36" s="14">
        <v>53</v>
      </c>
      <c r="C36" s="14">
        <v>23</v>
      </c>
      <c r="D36" s="41">
        <v>0.6973684210526315</v>
      </c>
      <c r="E36" s="14">
        <v>2</v>
      </c>
      <c r="F36" s="14">
        <v>2</v>
      </c>
      <c r="G36" s="41">
        <v>0.5</v>
      </c>
      <c r="K36" s="14">
        <v>55</v>
      </c>
      <c r="L36" s="14">
        <v>25</v>
      </c>
      <c r="M36" s="41">
        <v>0.6875</v>
      </c>
    </row>
    <row r="38" ht="11.25">
      <c r="A38" s="14" t="s">
        <v>61</v>
      </c>
    </row>
    <row r="39" spans="1:10" ht="11.25">
      <c r="A39" s="14" t="s">
        <v>49</v>
      </c>
      <c r="B39" s="14" t="s">
        <v>62</v>
      </c>
      <c r="C39" s="14" t="s">
        <v>63</v>
      </c>
      <c r="D39" s="14" t="s">
        <v>54</v>
      </c>
      <c r="E39" s="14" t="s">
        <v>64</v>
      </c>
      <c r="F39" s="14" t="s">
        <v>65</v>
      </c>
      <c r="G39" s="14" t="s">
        <v>54</v>
      </c>
      <c r="H39" s="14" t="s">
        <v>66</v>
      </c>
      <c r="I39" s="14" t="s">
        <v>67</v>
      </c>
      <c r="J39" s="14" t="s">
        <v>54</v>
      </c>
    </row>
    <row r="40" spans="1:7" ht="11.25">
      <c r="A40" s="14" t="s">
        <v>7</v>
      </c>
      <c r="B40" s="14">
        <v>34</v>
      </c>
      <c r="C40" s="14">
        <v>105</v>
      </c>
      <c r="D40" s="41">
        <v>0.2446043165467626</v>
      </c>
      <c r="E40" s="14">
        <v>4</v>
      </c>
      <c r="F40" s="14">
        <v>3</v>
      </c>
      <c r="G40" s="41">
        <v>0.5714285714285714</v>
      </c>
    </row>
    <row r="41" spans="1:7" ht="11.25">
      <c r="A41" s="14" t="s">
        <v>6</v>
      </c>
      <c r="B41" s="14">
        <v>29</v>
      </c>
      <c r="C41" s="14">
        <v>103</v>
      </c>
      <c r="D41" s="41">
        <v>0.2196969696969697</v>
      </c>
      <c r="E41" s="14">
        <v>5</v>
      </c>
      <c r="F41" s="14">
        <v>3</v>
      </c>
      <c r="G41" s="41">
        <v>0.625</v>
      </c>
    </row>
    <row r="43" ht="11.25">
      <c r="A43" s="14" t="s">
        <v>68</v>
      </c>
    </row>
    <row r="44" spans="1:2" ht="11.25">
      <c r="A44" s="14" t="s">
        <v>69</v>
      </c>
      <c r="B44" s="14">
        <v>10</v>
      </c>
    </row>
    <row r="45" spans="1:2" ht="11.25">
      <c r="A45" s="14" t="s">
        <v>70</v>
      </c>
      <c r="B45" s="14">
        <v>4</v>
      </c>
    </row>
    <row r="46" spans="1:2" ht="11.25">
      <c r="A46" s="14" t="s">
        <v>71</v>
      </c>
      <c r="B46" s="41">
        <v>0.7142857142857143</v>
      </c>
    </row>
    <row r="47" ht="11.25">
      <c r="A47" s="14" t="s">
        <v>72</v>
      </c>
    </row>
    <row r="48" spans="1:6" ht="11.25">
      <c r="A48" s="14" t="s">
        <v>73</v>
      </c>
      <c r="B48" s="14" t="s">
        <v>74</v>
      </c>
      <c r="C48" s="14" t="s">
        <v>75</v>
      </c>
      <c r="D48" s="14" t="s">
        <v>76</v>
      </c>
      <c r="E48" s="14" t="s">
        <v>77</v>
      </c>
      <c r="F48" s="14" t="s">
        <v>78</v>
      </c>
    </row>
    <row r="49" spans="1:6" ht="11.25">
      <c r="A49" s="14" t="s">
        <v>28</v>
      </c>
      <c r="B49" s="14">
        <v>38</v>
      </c>
      <c r="C49" s="41">
        <v>0.13286713286713286</v>
      </c>
      <c r="D49" s="14">
        <v>27</v>
      </c>
      <c r="E49" s="14">
        <v>11</v>
      </c>
      <c r="F49" s="41">
        <v>0.7105263157894737</v>
      </c>
    </row>
    <row r="50" spans="1:6" ht="11.25">
      <c r="A50" s="14" t="s">
        <v>33</v>
      </c>
      <c r="B50" s="14">
        <v>32</v>
      </c>
      <c r="C50" s="41">
        <v>0.11188811188811189</v>
      </c>
      <c r="D50" s="14">
        <v>26</v>
      </c>
      <c r="E50" s="14">
        <v>6</v>
      </c>
      <c r="F50" s="41">
        <v>0.8125</v>
      </c>
    </row>
    <row r="51" spans="1:6" ht="11.25">
      <c r="A51" s="14" t="s">
        <v>29</v>
      </c>
      <c r="B51" s="14">
        <v>29</v>
      </c>
      <c r="C51" s="41">
        <v>0.10139860139860139</v>
      </c>
      <c r="D51" s="14">
        <v>24</v>
      </c>
      <c r="E51" s="14">
        <v>5</v>
      </c>
      <c r="F51" s="41">
        <v>0.8275862068965517</v>
      </c>
    </row>
    <row r="52" spans="1:6" ht="11.25">
      <c r="A52" s="14" t="s">
        <v>31</v>
      </c>
      <c r="B52" s="14">
        <v>20</v>
      </c>
      <c r="C52" s="41">
        <v>0.06993006993006994</v>
      </c>
      <c r="D52" s="14">
        <v>16</v>
      </c>
      <c r="E52" s="14">
        <v>4</v>
      </c>
      <c r="F52" s="41">
        <v>0.8</v>
      </c>
    </row>
    <row r="53" spans="1:6" ht="11.25">
      <c r="A53" s="14" t="s">
        <v>27</v>
      </c>
      <c r="B53" s="14">
        <v>20</v>
      </c>
      <c r="C53" s="41">
        <v>0.06993006993006994</v>
      </c>
      <c r="D53" s="14">
        <v>16</v>
      </c>
      <c r="E53" s="14">
        <v>4</v>
      </c>
      <c r="F53" s="41">
        <v>0.8</v>
      </c>
    </row>
    <row r="54" spans="1:6" ht="11.25">
      <c r="A54" s="14" t="s">
        <v>37</v>
      </c>
      <c r="B54" s="14">
        <v>19</v>
      </c>
      <c r="C54" s="41">
        <v>0.06643356643356643</v>
      </c>
      <c r="D54" s="14">
        <v>10</v>
      </c>
      <c r="E54" s="14">
        <v>9</v>
      </c>
      <c r="F54" s="41">
        <v>0.5263157894736842</v>
      </c>
    </row>
    <row r="55" spans="1:6" ht="11.25">
      <c r="A55" s="14" t="s">
        <v>32</v>
      </c>
      <c r="B55" s="14">
        <v>18</v>
      </c>
      <c r="C55" s="41">
        <v>0.06293706293706294</v>
      </c>
      <c r="D55" s="14">
        <v>13</v>
      </c>
      <c r="E55" s="14">
        <v>5</v>
      </c>
      <c r="F55" s="41">
        <v>0.7222222222222222</v>
      </c>
    </row>
    <row r="56" spans="1:6" ht="11.25">
      <c r="A56" s="14" t="s">
        <v>30</v>
      </c>
      <c r="B56" s="14">
        <v>13</v>
      </c>
      <c r="C56" s="41">
        <v>0.045454545454545456</v>
      </c>
      <c r="D56" s="14">
        <v>11</v>
      </c>
      <c r="E56" s="14">
        <v>2</v>
      </c>
      <c r="F56" s="41">
        <v>0.8461538461538461</v>
      </c>
    </row>
    <row r="57" spans="1:6" ht="11.25">
      <c r="A57" s="14" t="s">
        <v>81</v>
      </c>
      <c r="B57" s="14">
        <v>10</v>
      </c>
      <c r="C57" s="41">
        <v>0.03496503496503497</v>
      </c>
      <c r="D57" s="14">
        <v>10</v>
      </c>
      <c r="F57" s="41">
        <v>1</v>
      </c>
    </row>
    <row r="58" spans="1:6" ht="11.25">
      <c r="A58" s="14" t="s">
        <v>91</v>
      </c>
      <c r="B58" s="14">
        <v>10</v>
      </c>
      <c r="C58" s="41">
        <v>0.03496503496503497</v>
      </c>
      <c r="D58" s="14">
        <v>7</v>
      </c>
      <c r="E58" s="14">
        <v>3</v>
      </c>
      <c r="F58" s="41">
        <v>0.7</v>
      </c>
    </row>
    <row r="59" spans="1:6" ht="11.25">
      <c r="A59" s="14" t="s">
        <v>79</v>
      </c>
      <c r="B59" s="14">
        <v>9</v>
      </c>
      <c r="C59" s="41">
        <v>0.03146853146853147</v>
      </c>
      <c r="D59" s="14">
        <v>8</v>
      </c>
      <c r="E59" s="14">
        <v>1</v>
      </c>
      <c r="F59" s="41">
        <v>0.8888888888888888</v>
      </c>
    </row>
    <row r="60" spans="1:6" ht="11.25">
      <c r="A60" s="14" t="s">
        <v>80</v>
      </c>
      <c r="B60" s="14">
        <v>8</v>
      </c>
      <c r="C60" s="41">
        <v>0.027972027972027972</v>
      </c>
      <c r="D60" s="14">
        <v>7</v>
      </c>
      <c r="E60" s="14">
        <v>1</v>
      </c>
      <c r="F60" s="41">
        <v>0.875</v>
      </c>
    </row>
    <row r="61" spans="1:6" ht="11.25">
      <c r="A61" s="14" t="s">
        <v>82</v>
      </c>
      <c r="B61" s="14">
        <v>8</v>
      </c>
      <c r="C61" s="41">
        <v>0.027972027972027972</v>
      </c>
      <c r="D61" s="14">
        <v>6</v>
      </c>
      <c r="E61" s="14">
        <v>2</v>
      </c>
      <c r="F61" s="41">
        <v>0.75</v>
      </c>
    </row>
    <row r="62" spans="1:6" ht="11.25">
      <c r="A62" s="14" t="s">
        <v>35</v>
      </c>
      <c r="B62" s="14">
        <v>5</v>
      </c>
      <c r="C62" s="41">
        <v>0.017482517482517484</v>
      </c>
      <c r="D62" s="14">
        <v>2</v>
      </c>
      <c r="E62" s="14">
        <v>3</v>
      </c>
      <c r="F62" s="41">
        <v>0.4</v>
      </c>
    </row>
    <row r="63" spans="1:6" ht="11.25">
      <c r="A63" s="14" t="s">
        <v>85</v>
      </c>
      <c r="B63" s="14">
        <v>4</v>
      </c>
      <c r="C63" s="41">
        <v>0.013986013986013986</v>
      </c>
      <c r="D63" s="14">
        <v>4</v>
      </c>
      <c r="F63" s="41">
        <v>1</v>
      </c>
    </row>
    <row r="64" spans="1:6" ht="11.25">
      <c r="A64" s="14" t="s">
        <v>34</v>
      </c>
      <c r="B64" s="14">
        <v>4</v>
      </c>
      <c r="C64" s="41">
        <v>0.013986013986013986</v>
      </c>
      <c r="D64" s="14">
        <v>2</v>
      </c>
      <c r="E64" s="14">
        <v>2</v>
      </c>
      <c r="F64" s="41">
        <v>0.5</v>
      </c>
    </row>
    <row r="65" spans="1:6" ht="11.25">
      <c r="A65" s="14" t="s">
        <v>102</v>
      </c>
      <c r="B65" s="14">
        <v>3</v>
      </c>
      <c r="C65" s="41">
        <v>0.01048951048951049</v>
      </c>
      <c r="D65" s="14">
        <v>2</v>
      </c>
      <c r="E65" s="14">
        <v>1</v>
      </c>
      <c r="F65" s="41">
        <v>0.6666666666666666</v>
      </c>
    </row>
    <row r="66" spans="1:6" ht="11.25">
      <c r="A66" s="14" t="s">
        <v>36</v>
      </c>
      <c r="B66" s="14">
        <v>2</v>
      </c>
      <c r="C66" s="41">
        <v>0.006993006993006993</v>
      </c>
      <c r="D66" s="14">
        <v>2</v>
      </c>
      <c r="F66" s="41">
        <v>1</v>
      </c>
    </row>
    <row r="67" spans="1:6" ht="11.25">
      <c r="A67" s="14" t="s">
        <v>83</v>
      </c>
      <c r="B67" s="14">
        <v>2</v>
      </c>
      <c r="C67" s="41">
        <v>0.006993006993006993</v>
      </c>
      <c r="D67" s="14">
        <v>2</v>
      </c>
      <c r="F67" s="41">
        <v>1</v>
      </c>
    </row>
    <row r="68" spans="1:6" ht="11.25">
      <c r="A68" s="14" t="s">
        <v>90</v>
      </c>
      <c r="B68" s="14">
        <v>2</v>
      </c>
      <c r="C68" s="41">
        <v>0.006993006993006993</v>
      </c>
      <c r="D68" s="14">
        <v>2</v>
      </c>
      <c r="F68" s="41">
        <v>1</v>
      </c>
    </row>
    <row r="69" spans="1:6" ht="11.25">
      <c r="A69" s="14" t="s">
        <v>86</v>
      </c>
      <c r="B69" s="14">
        <v>2</v>
      </c>
      <c r="C69" s="41">
        <v>0.006993006993006993</v>
      </c>
      <c r="D69" s="14">
        <v>1</v>
      </c>
      <c r="E69" s="14">
        <v>1</v>
      </c>
      <c r="F69" s="41">
        <v>0.5</v>
      </c>
    </row>
    <row r="70" spans="1:6" ht="11.25">
      <c r="A70" s="14" t="s">
        <v>94</v>
      </c>
      <c r="B70" s="14">
        <v>2</v>
      </c>
      <c r="C70" s="41">
        <v>0.006993006993006993</v>
      </c>
      <c r="D70" s="14">
        <v>2</v>
      </c>
      <c r="F70" s="41">
        <v>1</v>
      </c>
    </row>
    <row r="71" spans="1:6" ht="11.25">
      <c r="A71" s="14" t="s">
        <v>96</v>
      </c>
      <c r="B71" s="14">
        <v>2</v>
      </c>
      <c r="C71" s="41">
        <v>0.006993006993006993</v>
      </c>
      <c r="D71" s="14">
        <v>1</v>
      </c>
      <c r="E71" s="14">
        <v>1</v>
      </c>
      <c r="F71" s="41">
        <v>0.5</v>
      </c>
    </row>
    <row r="72" spans="1:6" ht="11.25">
      <c r="A72" s="14" t="s">
        <v>92</v>
      </c>
      <c r="B72" s="14">
        <v>2</v>
      </c>
      <c r="C72" s="41">
        <v>0.006993006993006993</v>
      </c>
      <c r="D72" s="14">
        <v>1</v>
      </c>
      <c r="E72" s="14">
        <v>1</v>
      </c>
      <c r="F72" s="41">
        <v>0.5</v>
      </c>
    </row>
    <row r="73" spans="1:6" ht="11.25">
      <c r="A73" s="14" t="s">
        <v>98</v>
      </c>
      <c r="B73" s="14">
        <v>2</v>
      </c>
      <c r="C73" s="41">
        <v>0.006993006993006993</v>
      </c>
      <c r="D73" s="14">
        <v>2</v>
      </c>
      <c r="F73" s="41">
        <v>1</v>
      </c>
    </row>
    <row r="74" spans="1:6" ht="11.25">
      <c r="A74" s="14" t="s">
        <v>103</v>
      </c>
      <c r="B74" s="14">
        <v>2</v>
      </c>
      <c r="C74" s="41">
        <v>0.006993006993006993</v>
      </c>
      <c r="D74" s="14">
        <v>1</v>
      </c>
      <c r="E74" s="14">
        <v>1</v>
      </c>
      <c r="F74" s="41">
        <v>0.5</v>
      </c>
    </row>
    <row r="75" spans="1:6" ht="11.25">
      <c r="A75" s="14" t="s">
        <v>104</v>
      </c>
      <c r="B75" s="14">
        <v>2</v>
      </c>
      <c r="C75" s="41">
        <v>0.006993006993006993</v>
      </c>
      <c r="D75" s="14">
        <v>2</v>
      </c>
      <c r="F75" s="41">
        <v>1</v>
      </c>
    </row>
    <row r="76" spans="1:6" ht="11.25">
      <c r="A76" s="14" t="s">
        <v>88</v>
      </c>
      <c r="B76" s="14">
        <v>2</v>
      </c>
      <c r="C76" s="41">
        <v>0.006993006993006993</v>
      </c>
      <c r="E76" s="14">
        <v>2</v>
      </c>
      <c r="F76" s="41">
        <v>0</v>
      </c>
    </row>
    <row r="77" spans="1:6" ht="11.25">
      <c r="A77" s="14" t="s">
        <v>95</v>
      </c>
      <c r="B77" s="14">
        <v>2</v>
      </c>
      <c r="C77" s="41">
        <v>0.006993006993006993</v>
      </c>
      <c r="E77" s="14">
        <v>2</v>
      </c>
      <c r="F77" s="41">
        <v>0</v>
      </c>
    </row>
    <row r="78" spans="1:6" ht="11.25">
      <c r="A78" s="14" t="s">
        <v>84</v>
      </c>
      <c r="B78" s="14">
        <v>1</v>
      </c>
      <c r="C78" s="41">
        <v>0.0034965034965034965</v>
      </c>
      <c r="D78" s="14">
        <v>1</v>
      </c>
      <c r="F78" s="41">
        <v>1</v>
      </c>
    </row>
    <row r="79" spans="1:6" ht="11.25">
      <c r="A79" s="14" t="s">
        <v>89</v>
      </c>
      <c r="B79" s="14">
        <v>1</v>
      </c>
      <c r="C79" s="41">
        <v>0.0034965034965034965</v>
      </c>
      <c r="D79" s="14">
        <v>1</v>
      </c>
      <c r="F79" s="41">
        <v>1</v>
      </c>
    </row>
    <row r="80" spans="1:6" ht="11.25">
      <c r="A80" s="14" t="s">
        <v>97</v>
      </c>
      <c r="B80" s="14">
        <v>1</v>
      </c>
      <c r="C80" s="41">
        <v>0.0034965034965034965</v>
      </c>
      <c r="D80" s="14">
        <v>1</v>
      </c>
      <c r="F80" s="41">
        <v>1</v>
      </c>
    </row>
    <row r="81" spans="1:6" ht="11.25">
      <c r="A81" s="14" t="s">
        <v>105</v>
      </c>
      <c r="B81" s="14">
        <v>1</v>
      </c>
      <c r="C81" s="41">
        <v>0.0034965034965034965</v>
      </c>
      <c r="D81" s="14">
        <v>1</v>
      </c>
      <c r="F81" s="41">
        <v>1</v>
      </c>
    </row>
    <row r="82" spans="1:6" ht="11.25">
      <c r="A82" s="14" t="s">
        <v>106</v>
      </c>
      <c r="B82" s="14">
        <v>1</v>
      </c>
      <c r="C82" s="41">
        <v>0.0034965034965034965</v>
      </c>
      <c r="D82" s="14">
        <v>1</v>
      </c>
      <c r="F82" s="41">
        <v>1</v>
      </c>
    </row>
    <row r="83" spans="1:6" ht="11.25">
      <c r="A83" s="14" t="s">
        <v>107</v>
      </c>
      <c r="B83" s="14">
        <v>1</v>
      </c>
      <c r="C83" s="41">
        <v>0.0034965034965034965</v>
      </c>
      <c r="D83" s="14">
        <v>1</v>
      </c>
      <c r="F83" s="41">
        <v>1</v>
      </c>
    </row>
    <row r="84" spans="1:6" ht="11.25">
      <c r="A84" s="14" t="s">
        <v>109</v>
      </c>
      <c r="B84" s="14">
        <v>1</v>
      </c>
      <c r="C84" s="41">
        <v>0.0034965034965034965</v>
      </c>
      <c r="D84" s="14">
        <v>1</v>
      </c>
      <c r="F84" s="41">
        <v>1</v>
      </c>
    </row>
    <row r="85" spans="1:6" ht="11.25">
      <c r="A85" s="14" t="s">
        <v>93</v>
      </c>
      <c r="B85" s="14">
        <v>1</v>
      </c>
      <c r="C85" s="41">
        <v>0.0034965034965034965</v>
      </c>
      <c r="E85" s="14">
        <v>1</v>
      </c>
      <c r="F85" s="41">
        <v>0</v>
      </c>
    </row>
    <row r="86" spans="1:6" ht="11.25">
      <c r="A86" s="14" t="s">
        <v>99</v>
      </c>
      <c r="B86" s="14">
        <v>1</v>
      </c>
      <c r="C86" s="41">
        <v>0.0034965034965034965</v>
      </c>
      <c r="E86" s="14">
        <v>1</v>
      </c>
      <c r="F86" s="41">
        <v>0</v>
      </c>
    </row>
    <row r="87" spans="1:6" ht="11.25">
      <c r="A87" s="14" t="s">
        <v>100</v>
      </c>
      <c r="B87" s="14">
        <v>1</v>
      </c>
      <c r="C87" s="41">
        <v>0.0034965034965034965</v>
      </c>
      <c r="E87" s="14">
        <v>1</v>
      </c>
      <c r="F87" s="41">
        <v>0</v>
      </c>
    </row>
    <row r="88" spans="1:6" ht="11.25">
      <c r="A88" s="14" t="s">
        <v>101</v>
      </c>
      <c r="B88" s="14">
        <v>1</v>
      </c>
      <c r="C88" s="41">
        <v>0.0034965034965034965</v>
      </c>
      <c r="E88" s="14">
        <v>1</v>
      </c>
      <c r="F88" s="41">
        <v>0</v>
      </c>
    </row>
    <row r="89" spans="1:6" ht="11.25">
      <c r="A89" s="14" t="s">
        <v>108</v>
      </c>
      <c r="B89" s="14">
        <v>1</v>
      </c>
      <c r="C89" s="41">
        <v>0.0034965034965034965</v>
      </c>
      <c r="E89" s="14">
        <v>1</v>
      </c>
      <c r="F89" s="41">
        <v>0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B1:Y100"/>
  <sheetViews>
    <sheetView showGridLines="0" zoomScale="95" zoomScaleNormal="95" zoomScalePageLayoutView="0" workbookViewId="0" topLeftCell="A1">
      <selection activeCell="I5" sqref="I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40132.61518518518</v>
      </c>
      <c r="G2" s="19">
        <v>40132.6171875</v>
      </c>
      <c r="H2" s="19">
        <v>40132.61945601852</v>
      </c>
      <c r="I2" s="18" t="s">
        <v>32</v>
      </c>
      <c r="J2" s="18" t="s">
        <v>17</v>
      </c>
      <c r="K2" s="18">
        <v>-1</v>
      </c>
      <c r="L2" s="25"/>
      <c r="M2" s="25"/>
      <c r="T2">
        <v>20</v>
      </c>
      <c r="U2">
        <v>3</v>
      </c>
      <c r="V2"/>
      <c r="W2"/>
      <c r="X2"/>
      <c r="Y2"/>
    </row>
    <row r="3" spans="2:25" s="18" customFormat="1" ht="12.75">
      <c r="B3" s="38">
        <f>SUM(B4:B30)</f>
        <v>2000</v>
      </c>
      <c r="C3" s="27">
        <f>SUM(C4:C30)</f>
        <v>1240</v>
      </c>
      <c r="F3" s="19">
        <v>40132.61945601852</v>
      </c>
      <c r="G3" s="19">
        <v>40132.62085648148</v>
      </c>
      <c r="H3" s="19">
        <v>40132.62273148148</v>
      </c>
      <c r="I3" s="18" t="s">
        <v>28</v>
      </c>
      <c r="J3" s="18" t="s">
        <v>17</v>
      </c>
      <c r="K3" s="18">
        <v>1</v>
      </c>
      <c r="L3" s="25"/>
      <c r="M3" s="25"/>
      <c r="T3">
        <v>21</v>
      </c>
      <c r="U3">
        <v>2</v>
      </c>
      <c r="V3">
        <v>20</v>
      </c>
      <c r="W3">
        <v>2</v>
      </c>
      <c r="X3"/>
      <c r="Y3"/>
    </row>
    <row r="4" spans="2:25" s="18" customFormat="1" ht="12.75">
      <c r="B4" s="38"/>
      <c r="C4" s="46"/>
      <c r="F4" s="19">
        <v>40132.62273148148</v>
      </c>
      <c r="G4" s="19">
        <v>40132.62559027778</v>
      </c>
      <c r="H4" s="19">
        <v>40132.628657407404</v>
      </c>
      <c r="I4" s="18" t="s">
        <v>96</v>
      </c>
      <c r="J4" s="18" t="s">
        <v>15</v>
      </c>
      <c r="K4" s="18">
        <v>-2</v>
      </c>
      <c r="L4" s="25"/>
      <c r="M4" s="25">
        <v>100</v>
      </c>
      <c r="T4">
        <v>19</v>
      </c>
      <c r="U4">
        <v>3</v>
      </c>
      <c r="V4"/>
      <c r="W4"/>
      <c r="X4"/>
      <c r="Y4"/>
    </row>
    <row r="5" spans="2:25" s="18" customFormat="1" ht="12.75">
      <c r="B5" s="38"/>
      <c r="C5" s="46"/>
      <c r="F5" s="19">
        <v>40132.628657407404</v>
      </c>
      <c r="G5" s="19">
        <v>40132.63521990741</v>
      </c>
      <c r="H5" s="19">
        <v>40132.635243055556</v>
      </c>
      <c r="I5" s="18" t="s">
        <v>28</v>
      </c>
      <c r="J5" s="18" t="s">
        <v>15</v>
      </c>
      <c r="K5" s="18">
        <v>1</v>
      </c>
      <c r="L5" s="25"/>
      <c r="M5" s="25"/>
      <c r="T5">
        <v>22</v>
      </c>
      <c r="U5">
        <v>2</v>
      </c>
      <c r="V5">
        <v>19</v>
      </c>
      <c r="W5">
        <v>2</v>
      </c>
      <c r="X5">
        <v>18</v>
      </c>
      <c r="Y5">
        <v>2</v>
      </c>
    </row>
    <row r="6" spans="2:25" s="18" customFormat="1" ht="12.75">
      <c r="B6" s="38"/>
      <c r="C6" s="46"/>
      <c r="F6" s="19">
        <v>40132.635243055556</v>
      </c>
      <c r="G6" s="19">
        <v>40132.63657407407</v>
      </c>
      <c r="H6" s="19">
        <v>40132.639560185184</v>
      </c>
      <c r="I6" s="18" t="s">
        <v>31</v>
      </c>
      <c r="J6" s="18" t="s">
        <v>16</v>
      </c>
      <c r="K6" s="18">
        <v>0</v>
      </c>
      <c r="L6" s="25"/>
      <c r="M6" s="25"/>
      <c r="T6">
        <v>23</v>
      </c>
      <c r="U6">
        <v>3</v>
      </c>
      <c r="V6"/>
      <c r="W6"/>
      <c r="X6"/>
      <c r="Y6"/>
    </row>
    <row r="7" spans="2:25" s="18" customFormat="1" ht="12.75">
      <c r="B7" s="38"/>
      <c r="C7" s="46"/>
      <c r="F7" s="19">
        <v>40132.639560185184</v>
      </c>
      <c r="G7" s="19">
        <v>40132.64129629629</v>
      </c>
      <c r="H7" s="19">
        <v>40132.64501157407</v>
      </c>
      <c r="I7" s="18" t="s">
        <v>102</v>
      </c>
      <c r="J7" s="18" t="s">
        <v>16</v>
      </c>
      <c r="K7" s="18">
        <v>1</v>
      </c>
      <c r="L7" s="25"/>
      <c r="M7" s="25"/>
      <c r="T7">
        <v>24</v>
      </c>
      <c r="U7">
        <v>3</v>
      </c>
      <c r="V7">
        <v>18</v>
      </c>
      <c r="W7">
        <v>3</v>
      </c>
      <c r="X7"/>
      <c r="Y7"/>
    </row>
    <row r="8" spans="2:25" s="18" customFormat="1" ht="12.75">
      <c r="B8" s="38"/>
      <c r="C8" s="46"/>
      <c r="F8" s="19">
        <v>40132.64501157407</v>
      </c>
      <c r="G8" s="19">
        <v>40132.65039351852</v>
      </c>
      <c r="H8" s="19">
        <v>40132.65042824074</v>
      </c>
      <c r="I8" s="18" t="s">
        <v>82</v>
      </c>
      <c r="J8" s="18" t="s">
        <v>17</v>
      </c>
      <c r="K8" s="18">
        <v>0</v>
      </c>
      <c r="L8" s="25"/>
      <c r="M8" s="25"/>
      <c r="T8">
        <v>23</v>
      </c>
      <c r="U8">
        <v>2</v>
      </c>
      <c r="V8"/>
      <c r="W8"/>
      <c r="X8"/>
      <c r="Y8"/>
    </row>
    <row r="9" spans="2:25" s="18" customFormat="1" ht="12.75">
      <c r="B9" s="38"/>
      <c r="C9" s="46"/>
      <c r="F9" s="19">
        <v>40132.65042824074</v>
      </c>
      <c r="G9" s="19">
        <v>40132.65329861111</v>
      </c>
      <c r="H9" s="19">
        <v>40132.65851851852</v>
      </c>
      <c r="I9" s="18" t="s">
        <v>91</v>
      </c>
      <c r="J9" s="18" t="s">
        <v>16</v>
      </c>
      <c r="K9" s="18">
        <v>-1</v>
      </c>
      <c r="L9" s="25"/>
      <c r="M9" s="25"/>
      <c r="T9">
        <v>17</v>
      </c>
      <c r="U9">
        <v>2</v>
      </c>
      <c r="V9"/>
      <c r="W9"/>
      <c r="X9"/>
      <c r="Y9"/>
    </row>
    <row r="10" spans="2:25" s="18" customFormat="1" ht="12.75">
      <c r="B10" s="38"/>
      <c r="C10" s="46"/>
      <c r="F10" s="19">
        <v>40132.65851851852</v>
      </c>
      <c r="G10" s="19">
        <v>40132.65993055556</v>
      </c>
      <c r="H10" s="19">
        <v>40132.6616087963</v>
      </c>
      <c r="I10" s="18" t="s">
        <v>33</v>
      </c>
      <c r="J10" s="18" t="s">
        <v>15</v>
      </c>
      <c r="K10" s="18">
        <v>1</v>
      </c>
      <c r="L10" s="25"/>
      <c r="M10" s="25"/>
      <c r="T10">
        <v>24</v>
      </c>
      <c r="U10">
        <v>2</v>
      </c>
      <c r="V10">
        <v>16</v>
      </c>
      <c r="W10">
        <v>2</v>
      </c>
      <c r="X10"/>
      <c r="Y10"/>
    </row>
    <row r="11" spans="2:25" s="18" customFormat="1" ht="12.75">
      <c r="B11" s="38"/>
      <c r="C11" s="46"/>
      <c r="F11" s="19">
        <v>40132.6616087963</v>
      </c>
      <c r="G11" s="19">
        <v>40132.668541666666</v>
      </c>
      <c r="H11" s="19">
        <v>40132.66861111111</v>
      </c>
      <c r="I11" s="18" t="s">
        <v>28</v>
      </c>
      <c r="J11" s="18" t="s">
        <v>15</v>
      </c>
      <c r="K11" s="18">
        <v>-2</v>
      </c>
      <c r="L11" s="25"/>
      <c r="M11" s="25"/>
      <c r="T11">
        <v>17</v>
      </c>
      <c r="U11">
        <v>3</v>
      </c>
      <c r="V11"/>
      <c r="W11"/>
      <c r="X11"/>
      <c r="Y11"/>
    </row>
    <row r="12" spans="2:25" s="18" customFormat="1" ht="12.75">
      <c r="B12" s="38">
        <v>500</v>
      </c>
      <c r="C12" s="46"/>
      <c r="F12" s="19">
        <v>40132.66861111111</v>
      </c>
      <c r="G12" s="19">
        <v>40132.67045138889</v>
      </c>
      <c r="H12" s="19">
        <v>40132.6721412037</v>
      </c>
      <c r="I12" s="18" t="s">
        <v>29</v>
      </c>
      <c r="J12" s="18" t="s">
        <v>16</v>
      </c>
      <c r="K12" s="18">
        <v>1</v>
      </c>
      <c r="L12" s="25"/>
      <c r="M12" s="25"/>
      <c r="T12">
        <v>25</v>
      </c>
      <c r="U12">
        <v>3</v>
      </c>
      <c r="V12">
        <v>16</v>
      </c>
      <c r="W12">
        <v>3</v>
      </c>
      <c r="X12"/>
      <c r="Y12"/>
    </row>
    <row r="13" spans="2:25" s="18" customFormat="1" ht="12.75">
      <c r="B13" s="38">
        <v>60</v>
      </c>
      <c r="C13" s="46"/>
      <c r="F13" s="19">
        <v>40132.6721412037</v>
      </c>
      <c r="G13" s="19">
        <v>40132.6749537037</v>
      </c>
      <c r="H13" s="19">
        <v>40132.67853009259</v>
      </c>
      <c r="I13" s="18" t="s">
        <v>30</v>
      </c>
      <c r="J13" s="18" t="s">
        <v>17</v>
      </c>
      <c r="K13" s="18">
        <v>0</v>
      </c>
      <c r="L13" s="25"/>
      <c r="M13" s="25"/>
      <c r="T13">
        <v>26</v>
      </c>
      <c r="U13">
        <v>2</v>
      </c>
      <c r="V13"/>
      <c r="W13"/>
      <c r="X13"/>
      <c r="Y13"/>
    </row>
    <row r="14" spans="2:25" s="18" customFormat="1" ht="12.75">
      <c r="B14" s="38">
        <v>100</v>
      </c>
      <c r="C14" s="46"/>
      <c r="F14" s="19">
        <v>40132.67853009259</v>
      </c>
      <c r="G14" s="19">
        <v>40132.68048611111</v>
      </c>
      <c r="H14" s="19">
        <v>40132.68252314815</v>
      </c>
      <c r="I14" s="18" t="s">
        <v>79</v>
      </c>
      <c r="J14" s="18" t="s">
        <v>18</v>
      </c>
      <c r="K14" s="18">
        <v>-1</v>
      </c>
      <c r="L14" s="25"/>
      <c r="M14" s="25"/>
      <c r="T14">
        <v>15</v>
      </c>
      <c r="U14">
        <v>2</v>
      </c>
      <c r="V14"/>
      <c r="W14"/>
      <c r="X14"/>
      <c r="Y14"/>
    </row>
    <row r="15" spans="2:25" s="18" customFormat="1" ht="12.75">
      <c r="B15" s="38">
        <v>100</v>
      </c>
      <c r="C15" s="46">
        <v>30</v>
      </c>
      <c r="F15" s="19">
        <v>40132.68252314815</v>
      </c>
      <c r="G15" s="19">
        <v>40132.683900462966</v>
      </c>
      <c r="H15" s="19">
        <v>40132.687106481484</v>
      </c>
      <c r="I15" s="18" t="s">
        <v>28</v>
      </c>
      <c r="J15" s="18" t="s">
        <v>16</v>
      </c>
      <c r="K15" s="18">
        <v>-1</v>
      </c>
      <c r="L15" s="25"/>
      <c r="M15" s="25"/>
      <c r="T15">
        <v>14</v>
      </c>
      <c r="U15">
        <v>2</v>
      </c>
      <c r="V15"/>
      <c r="W15"/>
      <c r="X15"/>
      <c r="Y15"/>
    </row>
    <row r="16" spans="2:25" s="18" customFormat="1" ht="12.75">
      <c r="B16" s="38">
        <v>30</v>
      </c>
      <c r="C16" s="46">
        <v>30</v>
      </c>
      <c r="F16" s="19">
        <v>40132.687106481484</v>
      </c>
      <c r="G16" s="19">
        <v>40132.689571759256</v>
      </c>
      <c r="H16" s="19">
        <v>40132.69164351852</v>
      </c>
      <c r="I16" s="18" t="s">
        <v>37</v>
      </c>
      <c r="J16" s="18" t="s">
        <v>18</v>
      </c>
      <c r="K16" s="18">
        <v>1</v>
      </c>
      <c r="L16" s="25"/>
      <c r="M16" s="25"/>
      <c r="T16">
        <v>26</v>
      </c>
      <c r="U16">
        <v>3</v>
      </c>
      <c r="V16">
        <v>15</v>
      </c>
      <c r="W16">
        <v>3</v>
      </c>
      <c r="X16"/>
      <c r="Y16"/>
    </row>
    <row r="17" spans="2:25" s="18" customFormat="1" ht="12.75">
      <c r="B17" s="38">
        <v>50</v>
      </c>
      <c r="C17" s="46">
        <v>200</v>
      </c>
      <c r="F17" s="19">
        <v>40132.69164351852</v>
      </c>
      <c r="G17" s="19">
        <v>40132.69400462963</v>
      </c>
      <c r="H17" s="19">
        <v>40132.69737268519</v>
      </c>
      <c r="I17" s="18" t="s">
        <v>33</v>
      </c>
      <c r="J17" s="18" t="s">
        <v>15</v>
      </c>
      <c r="K17" s="18">
        <v>2</v>
      </c>
      <c r="L17" s="25"/>
      <c r="M17" s="25"/>
      <c r="T17">
        <v>27</v>
      </c>
      <c r="U17">
        <v>2</v>
      </c>
      <c r="V17">
        <v>13</v>
      </c>
      <c r="W17">
        <v>2</v>
      </c>
      <c r="X17">
        <v>12</v>
      </c>
      <c r="Y17">
        <v>2</v>
      </c>
    </row>
    <row r="18" spans="2:25" s="18" customFormat="1" ht="12.75">
      <c r="B18" s="38">
        <v>700</v>
      </c>
      <c r="C18" s="46">
        <v>30</v>
      </c>
      <c r="F18" s="19">
        <v>40132.69737268519</v>
      </c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30</v>
      </c>
      <c r="C19" s="46">
        <v>600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30</v>
      </c>
      <c r="C20" s="48">
        <v>50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7">
        <v>100</v>
      </c>
      <c r="C21" s="48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3.5" thickBot="1">
      <c r="B22" s="49">
        <v>100</v>
      </c>
      <c r="C22" s="50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Top="1">
      <c r="B23" s="38">
        <v>40</v>
      </c>
      <c r="C23" s="46">
        <v>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2.75">
      <c r="B24" s="47">
        <v>60</v>
      </c>
      <c r="C24" s="48">
        <v>30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2.75">
      <c r="B25" s="47"/>
      <c r="C25" s="48">
        <v>120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38">
        <v>40</v>
      </c>
      <c r="C26" s="46">
        <v>90</v>
      </c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3.5" thickBot="1">
      <c r="B27" s="49">
        <v>60</v>
      </c>
      <c r="C27" s="50"/>
      <c r="F27" s="19"/>
      <c r="G27" s="19"/>
      <c r="H27" s="19"/>
      <c r="T27"/>
      <c r="U27"/>
      <c r="V27"/>
      <c r="W27"/>
      <c r="X27"/>
      <c r="Y27"/>
    </row>
    <row r="28" spans="2:25" s="18" customFormat="1" ht="13.5" thickTop="1">
      <c r="B28" s="38"/>
      <c r="C28" s="46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B1:Y100"/>
  <sheetViews>
    <sheetView showGridLines="0" zoomScale="95" zoomScaleNormal="95" zoomScalePageLayoutView="0" workbookViewId="0" topLeftCell="A1">
      <selection activeCell="H20" sqref="H2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40132.69872685185</v>
      </c>
      <c r="G2" s="19">
        <v>40132.69991898148</v>
      </c>
      <c r="H2" s="19">
        <v>40132.7025</v>
      </c>
      <c r="I2" s="18" t="s">
        <v>80</v>
      </c>
      <c r="J2" s="18" t="s">
        <v>16</v>
      </c>
      <c r="K2" s="18">
        <v>1</v>
      </c>
      <c r="L2" s="25"/>
      <c r="M2" s="25"/>
      <c r="T2">
        <v>21</v>
      </c>
      <c r="U2">
        <v>3</v>
      </c>
      <c r="V2">
        <v>20</v>
      </c>
      <c r="W2">
        <v>3</v>
      </c>
      <c r="X2"/>
      <c r="Y2"/>
    </row>
    <row r="3" spans="2:25" s="18" customFormat="1" ht="12.75">
      <c r="B3" s="38">
        <f>SUM(B4:B30)</f>
        <v>2320</v>
      </c>
      <c r="C3" s="27">
        <f>SUM(C4:C30)</f>
        <v>60</v>
      </c>
      <c r="F3" s="19">
        <v>40132.7025</v>
      </c>
      <c r="G3" s="19">
        <v>40132.704363425924</v>
      </c>
      <c r="H3" s="19">
        <v>40132.70591435185</v>
      </c>
      <c r="I3" s="18" t="s">
        <v>27</v>
      </c>
      <c r="J3" s="18" t="s">
        <v>17</v>
      </c>
      <c r="K3" s="18">
        <v>1</v>
      </c>
      <c r="L3" s="25"/>
      <c r="M3" s="25"/>
      <c r="T3">
        <v>21</v>
      </c>
      <c r="U3">
        <v>2</v>
      </c>
      <c r="V3">
        <v>20</v>
      </c>
      <c r="W3">
        <v>2</v>
      </c>
      <c r="X3"/>
      <c r="Y3"/>
    </row>
    <row r="4" spans="2:25" s="18" customFormat="1" ht="12.75">
      <c r="B4" s="38"/>
      <c r="C4" s="46"/>
      <c r="F4" s="19">
        <v>40132.70591435185</v>
      </c>
      <c r="G4" s="19">
        <v>40132.70903935185</v>
      </c>
      <c r="H4" s="19">
        <v>40132.71108796296</v>
      </c>
      <c r="I4" s="18" t="s">
        <v>29</v>
      </c>
      <c r="J4" s="18" t="s">
        <v>17</v>
      </c>
      <c r="K4" s="18">
        <v>0</v>
      </c>
      <c r="L4" s="25">
        <v>100</v>
      </c>
      <c r="M4" s="25"/>
      <c r="T4">
        <v>22</v>
      </c>
      <c r="U4">
        <v>2</v>
      </c>
      <c r="V4">
        <v>19</v>
      </c>
      <c r="W4">
        <v>2</v>
      </c>
      <c r="X4">
        <v>18</v>
      </c>
      <c r="Y4">
        <v>2</v>
      </c>
    </row>
    <row r="5" spans="2:25" s="18" customFormat="1" ht="12.75">
      <c r="B5" s="38"/>
      <c r="C5" s="46"/>
      <c r="F5" s="19">
        <v>40132.71108796296</v>
      </c>
      <c r="G5" s="19">
        <v>40132.71366898148</v>
      </c>
      <c r="H5" s="19">
        <v>40132.71704861111</v>
      </c>
      <c r="I5" s="18" t="s">
        <v>33</v>
      </c>
      <c r="J5" s="18" t="s">
        <v>18</v>
      </c>
      <c r="K5" s="18">
        <v>-2</v>
      </c>
      <c r="L5" s="25"/>
      <c r="M5" s="25"/>
      <c r="T5">
        <v>17</v>
      </c>
      <c r="U5">
        <v>2</v>
      </c>
      <c r="V5"/>
      <c r="W5"/>
      <c r="X5"/>
      <c r="Y5"/>
    </row>
    <row r="6" spans="2:25" s="18" customFormat="1" ht="12.75">
      <c r="B6" s="38"/>
      <c r="C6" s="46"/>
      <c r="F6" s="19">
        <v>40132.71704861111</v>
      </c>
      <c r="G6" s="19">
        <v>40132.722280092596</v>
      </c>
      <c r="H6" s="19">
        <v>40132.72314814815</v>
      </c>
      <c r="I6" s="18" t="s">
        <v>103</v>
      </c>
      <c r="J6" s="18" t="s">
        <v>17</v>
      </c>
      <c r="K6" s="18">
        <v>1</v>
      </c>
      <c r="L6" s="25"/>
      <c r="M6" s="25"/>
      <c r="T6">
        <v>23</v>
      </c>
      <c r="U6">
        <v>2</v>
      </c>
      <c r="V6">
        <v>16</v>
      </c>
      <c r="W6">
        <v>2</v>
      </c>
      <c r="X6"/>
      <c r="Y6"/>
    </row>
    <row r="7" spans="2:25" s="18" customFormat="1" ht="12.75">
      <c r="B7" s="38"/>
      <c r="C7" s="46"/>
      <c r="F7" s="19">
        <v>40132.72314814815</v>
      </c>
      <c r="G7" s="19">
        <v>40132.72630787037</v>
      </c>
      <c r="H7" s="19">
        <v>40132.7274537037</v>
      </c>
      <c r="I7" s="18" t="s">
        <v>34</v>
      </c>
      <c r="J7" s="18" t="s">
        <v>17</v>
      </c>
      <c r="K7" s="18">
        <v>0</v>
      </c>
      <c r="L7" s="25"/>
      <c r="M7" s="25"/>
      <c r="T7">
        <v>24</v>
      </c>
      <c r="U7">
        <v>2</v>
      </c>
      <c r="V7">
        <v>15</v>
      </c>
      <c r="W7">
        <v>2</v>
      </c>
      <c r="X7"/>
      <c r="Y7"/>
    </row>
    <row r="8" spans="2:25" s="18" customFormat="1" ht="12.75">
      <c r="B8" s="38"/>
      <c r="C8" s="46"/>
      <c r="F8" s="19">
        <v>40132.7274537037</v>
      </c>
      <c r="G8" s="19"/>
      <c r="H8" s="19"/>
      <c r="L8" s="25"/>
      <c r="M8" s="25"/>
      <c r="T8"/>
      <c r="U8"/>
      <c r="V8"/>
      <c r="W8"/>
      <c r="X8"/>
      <c r="Y8"/>
    </row>
    <row r="9" spans="2:25" s="18" customFormat="1" ht="12.75">
      <c r="B9" s="38"/>
      <c r="C9" s="46"/>
      <c r="F9" s="19"/>
      <c r="G9" s="19"/>
      <c r="H9" s="19"/>
      <c r="L9" s="25"/>
      <c r="M9" s="25"/>
      <c r="T9"/>
      <c r="U9"/>
      <c r="V9"/>
      <c r="W9"/>
      <c r="X9"/>
      <c r="Y9"/>
    </row>
    <row r="10" spans="2:25" s="18" customFormat="1" ht="12.75">
      <c r="B10" s="38"/>
      <c r="C10" s="46"/>
      <c r="F10" s="19"/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8"/>
      <c r="C11" s="46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8"/>
      <c r="C12" s="46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8"/>
      <c r="C13" s="46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8"/>
      <c r="C14" s="46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8">
        <v>700</v>
      </c>
      <c r="C15" s="46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8">
        <v>150</v>
      </c>
      <c r="C16" s="46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>
        <v>100</v>
      </c>
      <c r="C17" s="46"/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>
        <v>700</v>
      </c>
      <c r="C18" s="46"/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100</v>
      </c>
      <c r="C19" s="46"/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30</v>
      </c>
      <c r="C20" s="48">
        <v>20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7">
        <v>120</v>
      </c>
      <c r="C21" s="48">
        <v>40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3.5" thickBot="1">
      <c r="B22" s="49">
        <v>120</v>
      </c>
      <c r="C22" s="50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Top="1">
      <c r="B23" s="47">
        <v>200</v>
      </c>
      <c r="C23" s="48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9">
        <v>100</v>
      </c>
      <c r="C24" s="50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38"/>
      <c r="C25" s="46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38"/>
      <c r="C26" s="46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8"/>
      <c r="C27" s="46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8"/>
      <c r="C28" s="46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B1:Y100"/>
  <sheetViews>
    <sheetView showGridLines="0" zoomScale="95" zoomScaleNormal="95" zoomScalePageLayoutView="0" workbookViewId="0" topLeftCell="A1">
      <selection activeCell="F18" sqref="F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40132.72802083333</v>
      </c>
      <c r="G2" s="19">
        <v>40132.730046296296</v>
      </c>
      <c r="H2" s="19">
        <v>40132.73436342592</v>
      </c>
      <c r="I2" s="18" t="s">
        <v>28</v>
      </c>
      <c r="J2" s="18" t="s">
        <v>16</v>
      </c>
      <c r="K2" s="18">
        <v>-1</v>
      </c>
      <c r="L2" s="25"/>
      <c r="M2" s="25"/>
      <c r="T2">
        <v>20</v>
      </c>
      <c r="U2">
        <v>2</v>
      </c>
      <c r="V2"/>
      <c r="W2"/>
      <c r="X2"/>
      <c r="Y2"/>
    </row>
    <row r="3" spans="2:25" s="18" customFormat="1" ht="12.75">
      <c r="B3" s="38">
        <f>SUM(B4:B30)</f>
        <v>1340</v>
      </c>
      <c r="C3" s="27">
        <f>SUM(C4:C30)</f>
        <v>200</v>
      </c>
      <c r="F3" s="19">
        <v>40132.73436342592</v>
      </c>
      <c r="G3" s="19">
        <v>40132.73809027778</v>
      </c>
      <c r="H3" s="19">
        <v>40132.73811342593</v>
      </c>
      <c r="I3" s="18" t="s">
        <v>33</v>
      </c>
      <c r="J3" s="18" t="s">
        <v>15</v>
      </c>
      <c r="K3" s="18">
        <v>2</v>
      </c>
      <c r="L3" s="25"/>
      <c r="M3" s="25"/>
      <c r="T3">
        <v>21</v>
      </c>
      <c r="U3">
        <v>2</v>
      </c>
      <c r="V3">
        <v>19</v>
      </c>
      <c r="W3">
        <v>2</v>
      </c>
      <c r="X3"/>
      <c r="Y3"/>
    </row>
    <row r="4" spans="2:25" s="18" customFormat="1" ht="12.75">
      <c r="B4" s="39"/>
      <c r="C4" s="2"/>
      <c r="F4" s="19">
        <v>40132.73811342593</v>
      </c>
      <c r="G4" s="19">
        <v>40132.7409375</v>
      </c>
      <c r="H4" s="19">
        <v>40132.74333333333</v>
      </c>
      <c r="I4" s="18" t="s">
        <v>102</v>
      </c>
      <c r="J4" s="18" t="s">
        <v>15</v>
      </c>
      <c r="K4" s="18">
        <v>-2</v>
      </c>
      <c r="L4" s="25"/>
      <c r="M4" s="25"/>
      <c r="T4">
        <v>20</v>
      </c>
      <c r="U4">
        <v>3</v>
      </c>
      <c r="V4"/>
      <c r="W4"/>
      <c r="X4"/>
      <c r="Y4"/>
    </row>
    <row r="5" spans="2:25" s="18" customFormat="1" ht="12.75">
      <c r="B5" s="39"/>
      <c r="C5" s="2"/>
      <c r="F5" s="19">
        <v>40132.74333333333</v>
      </c>
      <c r="G5" s="19">
        <v>40132.74649305556</v>
      </c>
      <c r="H5" s="19">
        <v>40132.750127314815</v>
      </c>
      <c r="I5" s="18" t="s">
        <v>91</v>
      </c>
      <c r="J5" s="18" t="s">
        <v>15</v>
      </c>
      <c r="K5" s="18">
        <v>4</v>
      </c>
      <c r="L5" s="25"/>
      <c r="M5" s="25"/>
      <c r="T5">
        <v>22</v>
      </c>
      <c r="U5">
        <v>2</v>
      </c>
      <c r="V5">
        <v>18</v>
      </c>
      <c r="W5">
        <v>2</v>
      </c>
      <c r="X5"/>
      <c r="Y5"/>
    </row>
    <row r="6" spans="2:25" s="18" customFormat="1" ht="12.75">
      <c r="B6" s="39"/>
      <c r="C6" s="2"/>
      <c r="F6" s="19">
        <v>40132.750127314815</v>
      </c>
      <c r="G6" s="19">
        <v>40132.751875</v>
      </c>
      <c r="H6" s="19">
        <v>40132.75649305555</v>
      </c>
      <c r="I6" s="18" t="s">
        <v>32</v>
      </c>
      <c r="J6" s="18" t="s">
        <v>17</v>
      </c>
      <c r="K6" s="18">
        <v>-1</v>
      </c>
      <c r="L6" s="25"/>
      <c r="M6" s="25"/>
      <c r="T6">
        <v>19</v>
      </c>
      <c r="U6">
        <v>3</v>
      </c>
      <c r="V6"/>
      <c r="W6"/>
      <c r="X6"/>
      <c r="Y6"/>
    </row>
    <row r="7" spans="2:25" s="18" customFormat="1" ht="12.75">
      <c r="B7" s="39"/>
      <c r="C7" s="2"/>
      <c r="F7" s="19">
        <v>40132.75649305555</v>
      </c>
      <c r="G7" s="19">
        <v>40132.764560185184</v>
      </c>
      <c r="H7" s="19">
        <v>40132.76771990741</v>
      </c>
      <c r="I7" s="18" t="s">
        <v>91</v>
      </c>
      <c r="J7" s="18" t="s">
        <v>15</v>
      </c>
      <c r="K7" s="18">
        <v>3</v>
      </c>
      <c r="L7" s="25"/>
      <c r="M7" s="25"/>
      <c r="T7">
        <v>23</v>
      </c>
      <c r="U7">
        <v>2</v>
      </c>
      <c r="V7">
        <v>17</v>
      </c>
      <c r="W7">
        <v>2</v>
      </c>
      <c r="X7"/>
      <c r="Y7"/>
    </row>
    <row r="8" spans="2:25" s="18" customFormat="1" ht="12.75">
      <c r="B8" s="39"/>
      <c r="C8" s="2"/>
      <c r="F8" s="19">
        <v>40132.76771990741</v>
      </c>
      <c r="G8" s="19">
        <v>40132.76981481481</v>
      </c>
      <c r="H8" s="19">
        <v>40132.771527777775</v>
      </c>
      <c r="I8" s="18" t="s">
        <v>80</v>
      </c>
      <c r="J8" s="18" t="s">
        <v>15</v>
      </c>
      <c r="K8" s="18">
        <v>4</v>
      </c>
      <c r="L8" s="25"/>
      <c r="M8" s="25"/>
      <c r="T8">
        <v>24</v>
      </c>
      <c r="U8">
        <v>2</v>
      </c>
      <c r="V8">
        <v>16</v>
      </c>
      <c r="W8">
        <v>2</v>
      </c>
      <c r="X8">
        <v>15</v>
      </c>
      <c r="Y8">
        <v>2</v>
      </c>
    </row>
    <row r="9" spans="2:25" s="18" customFormat="1" ht="12.75">
      <c r="B9" s="39"/>
      <c r="C9" s="2"/>
      <c r="F9" s="19">
        <v>40132.771527777775</v>
      </c>
      <c r="G9" s="19"/>
      <c r="H9" s="19"/>
      <c r="L9" s="25"/>
      <c r="M9" s="25"/>
      <c r="T9"/>
      <c r="U9"/>
      <c r="V9"/>
      <c r="W9"/>
      <c r="X9"/>
      <c r="Y9"/>
    </row>
    <row r="10" spans="2:25" s="18" customFormat="1" ht="12.75">
      <c r="B10" s="39"/>
      <c r="C10" s="2"/>
      <c r="F10" s="19"/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9"/>
      <c r="C11" s="2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9"/>
      <c r="C12" s="2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9"/>
      <c r="C13" s="2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9"/>
      <c r="C14" s="2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9">
        <v>700</v>
      </c>
      <c r="C15" s="2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9">
        <v>80</v>
      </c>
      <c r="C16" s="2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9">
        <v>90</v>
      </c>
      <c r="C17" s="2"/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>
        <v>120</v>
      </c>
      <c r="C18" s="2"/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60</v>
      </c>
      <c r="C19" s="2">
        <v>100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50</v>
      </c>
      <c r="C20" s="30">
        <v>100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9">
        <v>60</v>
      </c>
      <c r="C21" s="2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>
        <v>70</v>
      </c>
      <c r="C22" s="30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9">
        <v>70</v>
      </c>
      <c r="C23" s="2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4">
        <v>40</v>
      </c>
      <c r="C24" s="45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39"/>
      <c r="C25" s="2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39"/>
      <c r="C26" s="2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9"/>
      <c r="C27" s="2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9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9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B1:Y100"/>
  <sheetViews>
    <sheetView showGridLines="0" zoomScale="95" zoomScaleNormal="95" zoomScalePageLayoutView="0" workbookViewId="0" topLeftCell="A1">
      <selection activeCell="G14" sqref="G1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40132.77195601852</v>
      </c>
      <c r="G2" s="19">
        <v>40132.77857638889</v>
      </c>
      <c r="H2" s="19">
        <v>40132.77862268518</v>
      </c>
      <c r="I2" s="18" t="s">
        <v>103</v>
      </c>
      <c r="J2" s="18" t="s">
        <v>17</v>
      </c>
      <c r="K2" s="18">
        <v>-4</v>
      </c>
      <c r="L2" s="25"/>
      <c r="M2" s="25"/>
      <c r="T2">
        <v>20</v>
      </c>
      <c r="U2">
        <v>3</v>
      </c>
      <c r="V2"/>
      <c r="W2"/>
      <c r="X2"/>
      <c r="Y2"/>
    </row>
    <row r="3" spans="2:25" s="18" customFormat="1" ht="12.75">
      <c r="B3" s="38">
        <f>SUM(B4:B30)</f>
        <v>1910</v>
      </c>
      <c r="C3" s="27">
        <f>SUM(C4:C30)</f>
        <v>930</v>
      </c>
      <c r="F3" s="19">
        <v>40132.77862268518</v>
      </c>
      <c r="G3" s="19">
        <v>40132.7806712963</v>
      </c>
      <c r="H3" s="19">
        <v>40132.782476851855</v>
      </c>
      <c r="I3" s="18" t="s">
        <v>28</v>
      </c>
      <c r="J3" s="18" t="s">
        <v>18</v>
      </c>
      <c r="K3" s="18">
        <v>1</v>
      </c>
      <c r="L3" s="25"/>
      <c r="M3" s="25"/>
      <c r="T3">
        <v>21</v>
      </c>
      <c r="U3">
        <v>3</v>
      </c>
      <c r="V3">
        <v>19</v>
      </c>
      <c r="W3">
        <v>3</v>
      </c>
      <c r="X3"/>
      <c r="Y3"/>
    </row>
    <row r="4" spans="2:25" s="18" customFormat="1" ht="12.75">
      <c r="B4" s="38"/>
      <c r="C4" s="46"/>
      <c r="F4" s="19">
        <v>40132.782476851855</v>
      </c>
      <c r="G4" s="19">
        <v>40132.78403935185</v>
      </c>
      <c r="H4" s="19">
        <v>40132.78658564815</v>
      </c>
      <c r="I4" s="18" t="s">
        <v>27</v>
      </c>
      <c r="J4" s="18" t="s">
        <v>15</v>
      </c>
      <c r="K4" s="18">
        <v>0</v>
      </c>
      <c r="L4" s="25"/>
      <c r="M4" s="25"/>
      <c r="T4">
        <v>22</v>
      </c>
      <c r="U4">
        <v>2</v>
      </c>
      <c r="V4"/>
      <c r="W4"/>
      <c r="X4"/>
      <c r="Y4"/>
    </row>
    <row r="5" spans="2:25" s="18" customFormat="1" ht="12.75">
      <c r="B5" s="38"/>
      <c r="C5" s="46"/>
      <c r="F5" s="19">
        <v>40132.78658564815</v>
      </c>
      <c r="G5" s="19">
        <v>40132.7887962963</v>
      </c>
      <c r="H5" s="19">
        <v>40132.790289351855</v>
      </c>
      <c r="I5" s="18" t="s">
        <v>29</v>
      </c>
      <c r="J5" s="18" t="s">
        <v>15</v>
      </c>
      <c r="K5" s="18">
        <v>1</v>
      </c>
      <c r="L5" s="25"/>
      <c r="M5" s="25"/>
      <c r="T5">
        <v>23</v>
      </c>
      <c r="U5">
        <v>2</v>
      </c>
      <c r="V5">
        <v>20</v>
      </c>
      <c r="W5">
        <v>2</v>
      </c>
      <c r="X5">
        <v>19</v>
      </c>
      <c r="Y5">
        <v>2</v>
      </c>
    </row>
    <row r="6" spans="2:25" s="18" customFormat="1" ht="12.75">
      <c r="B6" s="38"/>
      <c r="C6" s="46"/>
      <c r="F6" s="19">
        <v>40132.790289351855</v>
      </c>
      <c r="G6" s="19">
        <v>40132.79299768519</v>
      </c>
      <c r="H6" s="19">
        <v>40132.79571759259</v>
      </c>
      <c r="I6" s="18" t="s">
        <v>95</v>
      </c>
      <c r="J6" s="18" t="s">
        <v>18</v>
      </c>
      <c r="K6" s="18">
        <v>-1</v>
      </c>
      <c r="L6" s="25"/>
      <c r="M6" s="25"/>
      <c r="T6">
        <v>18</v>
      </c>
      <c r="U6">
        <v>2</v>
      </c>
      <c r="V6"/>
      <c r="W6"/>
      <c r="X6"/>
      <c r="Y6"/>
    </row>
    <row r="7" spans="2:25" s="18" customFormat="1" ht="12.75">
      <c r="B7" s="38"/>
      <c r="C7" s="46"/>
      <c r="F7" s="19">
        <v>40132.79571759259</v>
      </c>
      <c r="G7" s="19">
        <v>40132.937418981484</v>
      </c>
      <c r="H7" s="19">
        <v>40132.93982638889</v>
      </c>
      <c r="I7" s="18" t="s">
        <v>91</v>
      </c>
      <c r="J7" s="18" t="s">
        <v>17</v>
      </c>
      <c r="K7" s="18">
        <v>1</v>
      </c>
      <c r="L7" s="25"/>
      <c r="M7" s="25"/>
      <c r="T7">
        <v>24</v>
      </c>
      <c r="U7">
        <v>2</v>
      </c>
      <c r="V7">
        <v>17</v>
      </c>
      <c r="W7">
        <v>2</v>
      </c>
      <c r="X7"/>
      <c r="Y7"/>
    </row>
    <row r="8" spans="2:25" s="18" customFormat="1" ht="12.75">
      <c r="B8" s="38"/>
      <c r="C8" s="46"/>
      <c r="F8" s="19">
        <v>40132.93982638889</v>
      </c>
      <c r="G8" s="19">
        <v>40132.9452662037</v>
      </c>
      <c r="H8" s="19">
        <v>40132.948379629626</v>
      </c>
      <c r="I8" s="18" t="s">
        <v>32</v>
      </c>
      <c r="J8" s="18" t="s">
        <v>15</v>
      </c>
      <c r="K8" s="18">
        <v>1</v>
      </c>
      <c r="L8" s="25"/>
      <c r="M8" s="25"/>
      <c r="T8">
        <v>25</v>
      </c>
      <c r="U8">
        <v>2</v>
      </c>
      <c r="V8">
        <v>16</v>
      </c>
      <c r="W8">
        <v>2</v>
      </c>
      <c r="X8"/>
      <c r="Y8"/>
    </row>
    <row r="9" spans="2:25" s="18" customFormat="1" ht="12.75">
      <c r="B9" s="38"/>
      <c r="C9" s="46"/>
      <c r="F9" s="19">
        <v>40132.948379629626</v>
      </c>
      <c r="G9" s="19">
        <v>40132.950833333336</v>
      </c>
      <c r="H9" s="19">
        <v>40132.952361111114</v>
      </c>
      <c r="I9" s="18" t="s">
        <v>29</v>
      </c>
      <c r="J9" s="18" t="s">
        <v>15</v>
      </c>
      <c r="K9" s="18">
        <v>0</v>
      </c>
      <c r="L9" s="25"/>
      <c r="M9" s="25"/>
      <c r="T9">
        <v>26</v>
      </c>
      <c r="U9">
        <v>2</v>
      </c>
      <c r="V9">
        <v>15</v>
      </c>
      <c r="W9">
        <v>2</v>
      </c>
      <c r="X9"/>
      <c r="Y9"/>
    </row>
    <row r="10" spans="2:25" s="18" customFormat="1" ht="12.75">
      <c r="B10" s="38"/>
      <c r="C10" s="46"/>
      <c r="F10" s="19">
        <v>40132.952361111114</v>
      </c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8"/>
      <c r="C11" s="46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8"/>
      <c r="C12" s="46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8"/>
      <c r="C13" s="46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8"/>
      <c r="C14" s="46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8">
        <v>700</v>
      </c>
      <c r="C15" s="46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8">
        <v>30</v>
      </c>
      <c r="C16" s="46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>
        <v>30</v>
      </c>
      <c r="C17" s="46"/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>
        <v>100</v>
      </c>
      <c r="C18" s="46"/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500</v>
      </c>
      <c r="C19" s="46">
        <v>30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30</v>
      </c>
      <c r="C20" s="48">
        <v>800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7"/>
      <c r="C21" s="48">
        <v>100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7">
        <v>120</v>
      </c>
      <c r="C22" s="48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9">
        <v>120</v>
      </c>
      <c r="C23" s="50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Top="1">
      <c r="B24" s="38">
        <v>70</v>
      </c>
      <c r="C24" s="46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2.75">
      <c r="B25" s="47">
        <v>90</v>
      </c>
      <c r="C25" s="48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3.5" thickBot="1">
      <c r="B26" s="49">
        <v>120</v>
      </c>
      <c r="C26" s="50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3.5" thickTop="1">
      <c r="B27" s="38"/>
      <c r="C27" s="46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8"/>
      <c r="C28" s="46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B1:Y100"/>
  <sheetViews>
    <sheetView showGridLines="0" zoomScale="95" zoomScaleNormal="95" zoomScalePageLayoutView="0" workbookViewId="0" topLeftCell="A1">
      <selection activeCell="K4" sqref="K4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40132.95275462963</v>
      </c>
      <c r="G2" s="19">
        <v>40132.95353009259</v>
      </c>
      <c r="H2" s="19">
        <v>40132.95659722222</v>
      </c>
      <c r="I2" s="18" t="s">
        <v>30</v>
      </c>
      <c r="J2" s="18" t="s">
        <v>17</v>
      </c>
      <c r="K2" s="18">
        <v>-3</v>
      </c>
      <c r="L2" s="25"/>
      <c r="M2" s="25"/>
      <c r="T2">
        <v>20</v>
      </c>
      <c r="U2">
        <v>3</v>
      </c>
      <c r="V2"/>
      <c r="W2"/>
      <c r="X2"/>
      <c r="Y2"/>
    </row>
    <row r="3" spans="2:25" s="18" customFormat="1" ht="12.75">
      <c r="B3" s="38">
        <f>SUM(B4:B30)</f>
        <v>1640</v>
      </c>
      <c r="C3" s="27">
        <f>SUM(C4:C30)</f>
        <v>1460</v>
      </c>
      <c r="F3" s="19">
        <v>40132.95659722222</v>
      </c>
      <c r="G3" s="19">
        <v>40132.95847222222</v>
      </c>
      <c r="H3" s="19">
        <v>40132.96282407407</v>
      </c>
      <c r="I3" s="18" t="s">
        <v>27</v>
      </c>
      <c r="J3" s="18" t="s">
        <v>16</v>
      </c>
      <c r="K3" s="18">
        <v>1</v>
      </c>
      <c r="L3" s="25"/>
      <c r="M3" s="25"/>
      <c r="T3">
        <v>21</v>
      </c>
      <c r="U3">
        <v>3</v>
      </c>
      <c r="V3">
        <v>19</v>
      </c>
      <c r="W3">
        <v>3</v>
      </c>
      <c r="X3"/>
      <c r="Y3"/>
    </row>
    <row r="4" spans="2:25" s="18" customFormat="1" ht="12.75">
      <c r="B4" s="39"/>
      <c r="C4" s="2"/>
      <c r="F4" s="19">
        <v>40132.96282407407</v>
      </c>
      <c r="G4" s="19">
        <v>40132.96414351852</v>
      </c>
      <c r="H4" s="19">
        <v>40132.96743055555</v>
      </c>
      <c r="I4" s="18" t="s">
        <v>33</v>
      </c>
      <c r="J4" s="18" t="s">
        <v>16</v>
      </c>
      <c r="K4" s="18">
        <v>0</v>
      </c>
      <c r="L4" s="25"/>
      <c r="M4" s="25"/>
      <c r="T4">
        <v>22</v>
      </c>
      <c r="U4">
        <v>3</v>
      </c>
      <c r="V4"/>
      <c r="W4"/>
      <c r="X4"/>
      <c r="Y4"/>
    </row>
    <row r="5" spans="2:25" s="18" customFormat="1" ht="12.75">
      <c r="B5" s="39"/>
      <c r="C5" s="2"/>
      <c r="F5" s="19">
        <v>40132.96743055555</v>
      </c>
      <c r="G5" s="19">
        <v>40132.969351851854</v>
      </c>
      <c r="H5" s="19">
        <v>40132.97255787037</v>
      </c>
      <c r="I5" s="18" t="s">
        <v>31</v>
      </c>
      <c r="J5" s="18" t="s">
        <v>15</v>
      </c>
      <c r="K5" s="18">
        <v>-4</v>
      </c>
      <c r="L5" s="25"/>
      <c r="M5" s="25"/>
      <c r="T5">
        <v>18</v>
      </c>
      <c r="U5">
        <v>3</v>
      </c>
      <c r="V5"/>
      <c r="W5"/>
      <c r="X5"/>
      <c r="Y5"/>
    </row>
    <row r="6" spans="2:25" s="18" customFormat="1" ht="12.75">
      <c r="B6" s="39"/>
      <c r="C6" s="2"/>
      <c r="F6" s="19">
        <v>40132.97255787037</v>
      </c>
      <c r="G6" s="19">
        <v>40132.974131944444</v>
      </c>
      <c r="H6" s="19">
        <v>40132.97622685185</v>
      </c>
      <c r="I6" s="18" t="s">
        <v>33</v>
      </c>
      <c r="J6" s="18" t="s">
        <v>17</v>
      </c>
      <c r="K6" s="18">
        <v>2</v>
      </c>
      <c r="L6" s="25"/>
      <c r="M6" s="25"/>
      <c r="T6">
        <v>22</v>
      </c>
      <c r="U6">
        <v>2</v>
      </c>
      <c r="V6">
        <v>20</v>
      </c>
      <c r="W6">
        <v>2</v>
      </c>
      <c r="X6"/>
      <c r="Y6"/>
    </row>
    <row r="7" spans="2:25" s="18" customFormat="1" ht="12.75">
      <c r="B7" s="39"/>
      <c r="C7" s="2"/>
      <c r="F7" s="19">
        <v>40132.97622685185</v>
      </c>
      <c r="G7" s="19">
        <v>40132.97788194445</v>
      </c>
      <c r="H7" s="19">
        <v>40132.980046296296</v>
      </c>
      <c r="I7" s="18" t="s">
        <v>31</v>
      </c>
      <c r="J7" s="18" t="s">
        <v>15</v>
      </c>
      <c r="K7" s="18">
        <v>3</v>
      </c>
      <c r="L7" s="25"/>
      <c r="M7" s="25"/>
      <c r="T7">
        <v>23</v>
      </c>
      <c r="U7">
        <v>2</v>
      </c>
      <c r="V7">
        <v>19</v>
      </c>
      <c r="W7">
        <v>2</v>
      </c>
      <c r="X7"/>
      <c r="Y7"/>
    </row>
    <row r="8" spans="2:25" s="18" customFormat="1" ht="12.75">
      <c r="B8" s="39"/>
      <c r="C8" s="2"/>
      <c r="F8" s="19">
        <v>40132.980046296296</v>
      </c>
      <c r="G8" s="19">
        <v>40132.98260416667</v>
      </c>
      <c r="H8" s="19">
        <v>40132.98472222222</v>
      </c>
      <c r="I8" s="18" t="s">
        <v>34</v>
      </c>
      <c r="J8" s="18" t="s">
        <v>17</v>
      </c>
      <c r="K8" s="18">
        <v>1</v>
      </c>
      <c r="L8" s="25"/>
      <c r="M8" s="25"/>
      <c r="T8">
        <v>24</v>
      </c>
      <c r="U8">
        <v>2</v>
      </c>
      <c r="V8">
        <v>18</v>
      </c>
      <c r="W8">
        <v>2</v>
      </c>
      <c r="X8">
        <v>17</v>
      </c>
      <c r="Y8">
        <v>2</v>
      </c>
    </row>
    <row r="9" spans="2:25" s="18" customFormat="1" ht="12.75">
      <c r="B9" s="39"/>
      <c r="C9" s="2"/>
      <c r="F9" s="19">
        <v>40132.98472222222</v>
      </c>
      <c r="G9" s="19">
        <v>40132.98787037037</v>
      </c>
      <c r="H9" s="19">
        <v>40132.99084490741</v>
      </c>
      <c r="I9" s="18" t="s">
        <v>31</v>
      </c>
      <c r="J9" s="18" t="s">
        <v>15</v>
      </c>
      <c r="K9" s="18">
        <v>0</v>
      </c>
      <c r="L9" s="25"/>
      <c r="M9" s="25"/>
      <c r="T9">
        <v>25</v>
      </c>
      <c r="U9">
        <v>2</v>
      </c>
      <c r="V9"/>
      <c r="W9"/>
      <c r="X9"/>
      <c r="Y9"/>
    </row>
    <row r="10" spans="2:25" s="18" customFormat="1" ht="12.75">
      <c r="B10" s="39"/>
      <c r="C10" s="2"/>
      <c r="F10" s="19">
        <v>40132.99084490741</v>
      </c>
      <c r="G10" s="19">
        <v>40132.99400462963</v>
      </c>
      <c r="H10" s="19">
        <v>40132.994039351855</v>
      </c>
      <c r="I10" s="18" t="s">
        <v>30</v>
      </c>
      <c r="J10" s="18" t="s">
        <v>15</v>
      </c>
      <c r="K10" s="18">
        <v>1</v>
      </c>
      <c r="L10" s="25"/>
      <c r="M10" s="25"/>
      <c r="T10">
        <v>26</v>
      </c>
      <c r="U10">
        <v>2</v>
      </c>
      <c r="V10">
        <v>16</v>
      </c>
      <c r="W10">
        <v>2</v>
      </c>
      <c r="X10"/>
      <c r="Y10"/>
    </row>
    <row r="11" spans="2:25" s="18" customFormat="1" ht="12.75">
      <c r="B11" s="39"/>
      <c r="C11" s="2"/>
      <c r="F11" s="19">
        <v>40132.994039351855</v>
      </c>
      <c r="G11" s="19">
        <v>40132.99685185185</v>
      </c>
      <c r="H11" s="19">
        <v>40133.00105324074</v>
      </c>
      <c r="I11" s="18" t="s">
        <v>104</v>
      </c>
      <c r="J11" s="18" t="s">
        <v>18</v>
      </c>
      <c r="K11" s="18">
        <v>0</v>
      </c>
      <c r="L11" s="25"/>
      <c r="M11" s="25"/>
      <c r="T11">
        <v>27</v>
      </c>
      <c r="U11">
        <v>3</v>
      </c>
      <c r="V11">
        <v>17</v>
      </c>
      <c r="W11">
        <v>3</v>
      </c>
      <c r="X11"/>
      <c r="Y11"/>
    </row>
    <row r="12" spans="2:25" s="18" customFormat="1" ht="12.75">
      <c r="B12" s="39"/>
      <c r="C12" s="2"/>
      <c r="F12" s="19">
        <v>40133.00105324074</v>
      </c>
      <c r="G12" s="19">
        <v>40133.00550925926</v>
      </c>
      <c r="H12" s="19">
        <v>40133.01100694444</v>
      </c>
      <c r="I12" s="18" t="s">
        <v>29</v>
      </c>
      <c r="J12" s="18" t="s">
        <v>17</v>
      </c>
      <c r="K12" s="18">
        <v>-1</v>
      </c>
      <c r="L12" s="25"/>
      <c r="M12" s="25"/>
      <c r="T12">
        <v>16</v>
      </c>
      <c r="U12">
        <v>3</v>
      </c>
      <c r="V12"/>
      <c r="W12"/>
      <c r="X12"/>
      <c r="Y12"/>
    </row>
    <row r="13" spans="2:25" s="18" customFormat="1" ht="12.75">
      <c r="B13" s="39"/>
      <c r="C13" s="2"/>
      <c r="F13" s="19">
        <v>40133.01100694444</v>
      </c>
      <c r="G13" s="19">
        <v>40133.01511574074</v>
      </c>
      <c r="H13" s="19">
        <v>40133.01658564815</v>
      </c>
      <c r="I13" s="18" t="s">
        <v>91</v>
      </c>
      <c r="J13" s="18" t="s">
        <v>17</v>
      </c>
      <c r="K13" s="18">
        <v>-1</v>
      </c>
      <c r="L13" s="25"/>
      <c r="M13" s="25"/>
      <c r="T13">
        <v>15</v>
      </c>
      <c r="U13">
        <v>3</v>
      </c>
      <c r="V13"/>
      <c r="W13"/>
      <c r="X13"/>
      <c r="Y13"/>
    </row>
    <row r="14" spans="2:25" s="18" customFormat="1" ht="12.75">
      <c r="B14" s="39"/>
      <c r="C14" s="2">
        <v>20</v>
      </c>
      <c r="F14" s="19">
        <v>40133.01658564815</v>
      </c>
      <c r="G14" s="19">
        <v>40133.01770833333</v>
      </c>
      <c r="H14" s="19">
        <v>40133.01962962963</v>
      </c>
      <c r="I14" s="18" t="s">
        <v>79</v>
      </c>
      <c r="J14" s="18" t="s">
        <v>16</v>
      </c>
      <c r="K14" s="18">
        <v>1</v>
      </c>
      <c r="L14" s="25"/>
      <c r="M14" s="25"/>
      <c r="T14">
        <v>28</v>
      </c>
      <c r="U14">
        <v>3</v>
      </c>
      <c r="V14">
        <v>14</v>
      </c>
      <c r="W14">
        <v>3</v>
      </c>
      <c r="X14"/>
      <c r="Y14"/>
    </row>
    <row r="15" spans="2:25" s="18" customFormat="1" ht="12.75">
      <c r="B15" s="39">
        <v>500</v>
      </c>
      <c r="C15" s="2">
        <v>100</v>
      </c>
      <c r="F15" s="19">
        <v>40133.01962962963</v>
      </c>
      <c r="G15" s="19">
        <v>40133.02326388889</v>
      </c>
      <c r="H15" s="19">
        <v>40133.02515046296</v>
      </c>
      <c r="I15" s="18" t="s">
        <v>90</v>
      </c>
      <c r="J15" s="18" t="s">
        <v>17</v>
      </c>
      <c r="K15" s="18">
        <v>0</v>
      </c>
      <c r="L15" s="25"/>
      <c r="M15" s="25"/>
      <c r="T15">
        <v>28</v>
      </c>
      <c r="U15">
        <v>2</v>
      </c>
      <c r="V15"/>
      <c r="W15"/>
      <c r="X15"/>
      <c r="Y15"/>
    </row>
    <row r="16" spans="2:25" s="18" customFormat="1" ht="12.75">
      <c r="B16" s="39">
        <v>30</v>
      </c>
      <c r="C16" s="2">
        <v>100</v>
      </c>
      <c r="F16" s="19">
        <v>40133.02515046296</v>
      </c>
      <c r="G16" s="19">
        <v>40133.02693287037</v>
      </c>
      <c r="H16" s="19">
        <v>40133.02914351852</v>
      </c>
      <c r="I16" s="18" t="s">
        <v>80</v>
      </c>
      <c r="J16" s="18" t="s">
        <v>15</v>
      </c>
      <c r="K16" s="18">
        <v>0</v>
      </c>
      <c r="L16" s="25"/>
      <c r="M16" s="25"/>
      <c r="T16">
        <v>29</v>
      </c>
      <c r="U16">
        <v>2</v>
      </c>
      <c r="V16">
        <v>15</v>
      </c>
      <c r="W16">
        <v>2</v>
      </c>
      <c r="X16"/>
      <c r="Y16"/>
    </row>
    <row r="17" spans="2:25" s="18" customFormat="1" ht="12.75">
      <c r="B17" s="39">
        <v>500</v>
      </c>
      <c r="C17" s="2">
        <v>500</v>
      </c>
      <c r="F17" s="19">
        <v>40133.02914351852</v>
      </c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>
        <v>20</v>
      </c>
      <c r="C18" s="2">
        <v>200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90</v>
      </c>
      <c r="C19" s="2">
        <v>30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60</v>
      </c>
      <c r="C20" s="30">
        <v>150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/>
      <c r="C21" s="30">
        <v>120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9">
        <v>60</v>
      </c>
      <c r="C22" s="2">
        <v>60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0">
        <v>60</v>
      </c>
      <c r="C23" s="30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4">
        <v>100</v>
      </c>
      <c r="C24" s="45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39">
        <v>60</v>
      </c>
      <c r="C25" s="2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40">
        <v>40</v>
      </c>
      <c r="C26" s="30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40"/>
      <c r="C27" s="30">
        <v>120</v>
      </c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9">
        <v>80</v>
      </c>
      <c r="C28" s="2">
        <v>60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Bot="1">
      <c r="B29" s="44">
        <v>40</v>
      </c>
      <c r="C29" s="45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3.5" thickTop="1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B1:Y100"/>
  <sheetViews>
    <sheetView showGridLines="0" zoomScale="95" zoomScaleNormal="95" zoomScalePageLayoutView="0" workbookViewId="0" topLeftCell="A1">
      <selection activeCell="I7" sqref="I7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40133.03091435185</v>
      </c>
      <c r="G2" s="19">
        <v>40133.03128472222</v>
      </c>
      <c r="H2" s="19">
        <v>40133.0334375</v>
      </c>
      <c r="I2" s="18" t="s">
        <v>31</v>
      </c>
      <c r="J2" s="18" t="s">
        <v>15</v>
      </c>
      <c r="K2" s="18">
        <v>1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8">
        <f>SUM(B4:B30)</f>
        <v>3450</v>
      </c>
      <c r="C3" s="27">
        <f>SUM(C4:C30)</f>
        <v>1890</v>
      </c>
      <c r="F3" s="19">
        <v>40133.0334375</v>
      </c>
      <c r="G3" s="19">
        <v>40133.035092592596</v>
      </c>
      <c r="H3" s="19">
        <v>40133.03744212963</v>
      </c>
      <c r="I3" s="18" t="s">
        <v>83</v>
      </c>
      <c r="J3" s="18" t="s">
        <v>18</v>
      </c>
      <c r="K3" s="18">
        <v>2</v>
      </c>
      <c r="L3" s="25"/>
      <c r="M3" s="25"/>
      <c r="T3">
        <v>21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8"/>
      <c r="C4" s="46"/>
      <c r="F4" s="19">
        <v>40133.03744212963</v>
      </c>
      <c r="G4" s="19">
        <v>40133.041979166665</v>
      </c>
      <c r="H4" s="19">
        <v>40133.04335648148</v>
      </c>
      <c r="I4" s="18" t="s">
        <v>94</v>
      </c>
      <c r="J4" s="18" t="s">
        <v>17</v>
      </c>
      <c r="K4" s="18">
        <v>2</v>
      </c>
      <c r="L4" s="25"/>
      <c r="M4" s="25"/>
      <c r="T4">
        <v>22</v>
      </c>
      <c r="U4">
        <v>2</v>
      </c>
      <c r="V4">
        <v>19</v>
      </c>
      <c r="W4">
        <v>2</v>
      </c>
      <c r="X4"/>
      <c r="Y4"/>
    </row>
    <row r="5" spans="2:25" s="18" customFormat="1" ht="12.75">
      <c r="B5" s="38"/>
      <c r="C5" s="46"/>
      <c r="F5" s="19">
        <v>40133.04335648148</v>
      </c>
      <c r="G5" s="19">
        <v>40133.0456712963</v>
      </c>
      <c r="H5" s="19">
        <v>40133.049722222226</v>
      </c>
      <c r="I5" s="18" t="s">
        <v>29</v>
      </c>
      <c r="J5" s="18" t="s">
        <v>16</v>
      </c>
      <c r="K5" s="18">
        <v>0</v>
      </c>
      <c r="L5" s="25"/>
      <c r="M5" s="25"/>
      <c r="T5">
        <v>23</v>
      </c>
      <c r="U5">
        <v>3</v>
      </c>
      <c r="V5"/>
      <c r="W5"/>
      <c r="X5"/>
      <c r="Y5"/>
    </row>
    <row r="6" spans="2:25" s="18" customFormat="1" ht="12.75">
      <c r="B6" s="38"/>
      <c r="C6" s="46"/>
      <c r="F6" s="19">
        <v>40133.049722222226</v>
      </c>
      <c r="G6" s="19">
        <v>40133.052037037036</v>
      </c>
      <c r="H6" s="19">
        <v>40133.05611111111</v>
      </c>
      <c r="I6" s="18" t="s">
        <v>27</v>
      </c>
      <c r="J6" s="18" t="s">
        <v>18</v>
      </c>
      <c r="K6" s="18">
        <v>-2</v>
      </c>
      <c r="L6" s="25"/>
      <c r="M6" s="25"/>
      <c r="T6">
        <v>18</v>
      </c>
      <c r="U6">
        <v>2</v>
      </c>
      <c r="V6"/>
      <c r="W6"/>
      <c r="X6"/>
      <c r="Y6"/>
    </row>
    <row r="7" spans="2:25" s="18" customFormat="1" ht="12.75">
      <c r="B7" s="38"/>
      <c r="C7" s="46"/>
      <c r="F7" s="19">
        <v>40133.05611111111</v>
      </c>
      <c r="G7" s="19">
        <v>40133.05908564815</v>
      </c>
      <c r="H7" s="19">
        <v>40133.06318287037</v>
      </c>
      <c r="I7" s="18" t="s">
        <v>105</v>
      </c>
      <c r="J7" s="18" t="s">
        <v>15</v>
      </c>
      <c r="K7" s="18">
        <v>0</v>
      </c>
      <c r="L7" s="25"/>
      <c r="M7" s="25"/>
      <c r="T7">
        <v>24</v>
      </c>
      <c r="U7">
        <v>2</v>
      </c>
      <c r="V7">
        <v>17</v>
      </c>
      <c r="W7">
        <v>2</v>
      </c>
      <c r="X7">
        <v>16</v>
      </c>
      <c r="Y7">
        <v>2</v>
      </c>
    </row>
    <row r="8" spans="2:25" s="18" customFormat="1" ht="12.75">
      <c r="B8" s="38"/>
      <c r="C8" s="46"/>
      <c r="F8" s="19">
        <v>40133.06318287037</v>
      </c>
      <c r="G8" s="19">
        <v>40133.4334375</v>
      </c>
      <c r="H8" s="19">
        <v>40133.43508101852</v>
      </c>
      <c r="I8" s="18" t="s">
        <v>27</v>
      </c>
      <c r="J8" s="18" t="s">
        <v>18</v>
      </c>
      <c r="K8" s="18">
        <v>1</v>
      </c>
      <c r="L8" s="25"/>
      <c r="M8" s="25"/>
      <c r="T8">
        <v>25</v>
      </c>
      <c r="U8">
        <v>3</v>
      </c>
      <c r="V8">
        <v>19</v>
      </c>
      <c r="W8">
        <v>3</v>
      </c>
      <c r="X8"/>
      <c r="Y8"/>
    </row>
    <row r="9" spans="2:25" s="18" customFormat="1" ht="12.75">
      <c r="B9" s="38"/>
      <c r="C9" s="46"/>
      <c r="F9" s="19">
        <v>40133.43508101852</v>
      </c>
      <c r="G9" s="19">
        <v>40133.43690972222</v>
      </c>
      <c r="H9" s="19">
        <v>40133.43902777778</v>
      </c>
      <c r="I9" s="18" t="s">
        <v>102</v>
      </c>
      <c r="J9" s="18" t="s">
        <v>17</v>
      </c>
      <c r="K9" s="18">
        <v>1</v>
      </c>
      <c r="L9" s="25"/>
      <c r="M9" s="25"/>
      <c r="T9">
        <v>26</v>
      </c>
      <c r="U9">
        <v>2</v>
      </c>
      <c r="V9">
        <v>15</v>
      </c>
      <c r="W9">
        <v>2</v>
      </c>
      <c r="X9"/>
      <c r="Y9"/>
    </row>
    <row r="10" spans="2:25" s="18" customFormat="1" ht="12.75">
      <c r="B10" s="38"/>
      <c r="C10" s="46"/>
      <c r="F10" s="19">
        <v>40133.43902777778</v>
      </c>
      <c r="G10" s="19">
        <v>40133.44039351852</v>
      </c>
      <c r="H10" s="19">
        <v>40133.44221064815</v>
      </c>
      <c r="I10" s="18" t="s">
        <v>30</v>
      </c>
      <c r="J10" s="18" t="s">
        <v>17</v>
      </c>
      <c r="K10" s="18">
        <v>1</v>
      </c>
      <c r="L10" s="25"/>
      <c r="M10" s="25"/>
      <c r="T10">
        <v>27</v>
      </c>
      <c r="U10">
        <v>2</v>
      </c>
      <c r="V10">
        <v>14</v>
      </c>
      <c r="W10">
        <v>2</v>
      </c>
      <c r="X10"/>
      <c r="Y10"/>
    </row>
    <row r="11" spans="2:25" s="18" customFormat="1" ht="12.75">
      <c r="B11" s="38"/>
      <c r="C11" s="46"/>
      <c r="F11" s="19">
        <v>40133.44221064815</v>
      </c>
      <c r="G11" s="19">
        <v>40133.44552083333</v>
      </c>
      <c r="H11" s="19">
        <v>40133.44797453703</v>
      </c>
      <c r="I11" s="18" t="s">
        <v>106</v>
      </c>
      <c r="J11" s="18" t="s">
        <v>15</v>
      </c>
      <c r="K11" s="18">
        <v>0</v>
      </c>
      <c r="L11" s="25"/>
      <c r="M11" s="25"/>
      <c r="T11">
        <v>28</v>
      </c>
      <c r="U11">
        <v>2</v>
      </c>
      <c r="V11">
        <v>13</v>
      </c>
      <c r="W11">
        <v>2</v>
      </c>
      <c r="X11"/>
      <c r="Y11"/>
    </row>
    <row r="12" spans="2:25" s="18" customFormat="1" ht="12.75">
      <c r="B12" s="38"/>
      <c r="C12" s="46"/>
      <c r="F12" s="19">
        <v>40133.44797453703</v>
      </c>
      <c r="G12" s="19">
        <v>40133.44974537037</v>
      </c>
      <c r="H12" s="19">
        <v>40133.45295138889</v>
      </c>
      <c r="I12" s="18" t="s">
        <v>30</v>
      </c>
      <c r="J12" s="18" t="s">
        <v>17</v>
      </c>
      <c r="K12" s="18">
        <v>0</v>
      </c>
      <c r="L12" s="25"/>
      <c r="M12" s="25"/>
      <c r="T12">
        <v>29</v>
      </c>
      <c r="U12">
        <v>2</v>
      </c>
      <c r="V12"/>
      <c r="W12"/>
      <c r="X12"/>
      <c r="Y12"/>
    </row>
    <row r="13" spans="2:25" s="18" customFormat="1" ht="12.75">
      <c r="B13" s="38">
        <v>1000</v>
      </c>
      <c r="C13" s="46"/>
      <c r="F13" s="19">
        <v>40133.45295138889</v>
      </c>
      <c r="G13" s="19">
        <v>40133.45483796296</v>
      </c>
      <c r="H13" s="19">
        <v>40133.45700231481</v>
      </c>
      <c r="I13" s="18" t="s">
        <v>33</v>
      </c>
      <c r="J13" s="18" t="s">
        <v>18</v>
      </c>
      <c r="K13" s="18">
        <v>1</v>
      </c>
      <c r="L13" s="25"/>
      <c r="M13" s="25"/>
      <c r="T13">
        <v>29</v>
      </c>
      <c r="U13">
        <v>3</v>
      </c>
      <c r="V13">
        <v>18</v>
      </c>
      <c r="W13">
        <v>3</v>
      </c>
      <c r="X13"/>
      <c r="Y13"/>
    </row>
    <row r="14" spans="2:25" s="18" customFormat="1" ht="12.75">
      <c r="B14" s="38">
        <v>30</v>
      </c>
      <c r="C14" s="46"/>
      <c r="F14" s="19">
        <v>40133.45700231481</v>
      </c>
      <c r="G14" s="19">
        <v>40133.45960648148</v>
      </c>
      <c r="H14" s="19">
        <v>40133.46127314815</v>
      </c>
      <c r="I14" s="18" t="s">
        <v>98</v>
      </c>
      <c r="J14" s="18" t="s">
        <v>18</v>
      </c>
      <c r="K14" s="18">
        <v>0</v>
      </c>
      <c r="L14" s="25">
        <v>100</v>
      </c>
      <c r="M14" s="25"/>
      <c r="T14">
        <v>30</v>
      </c>
      <c r="U14">
        <v>3</v>
      </c>
      <c r="V14">
        <v>17</v>
      </c>
      <c r="W14">
        <v>3</v>
      </c>
      <c r="X14">
        <v>16</v>
      </c>
      <c r="Y14">
        <v>3</v>
      </c>
    </row>
    <row r="15" spans="2:25" s="18" customFormat="1" ht="12.75">
      <c r="B15" s="38">
        <v>30</v>
      </c>
      <c r="C15" s="46"/>
      <c r="F15" s="19">
        <v>40133.46127314815</v>
      </c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54">
        <v>500</v>
      </c>
      <c r="C16" s="46">
        <v>500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54">
        <v>800</v>
      </c>
      <c r="C17" s="46">
        <v>850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>
        <v>200</v>
      </c>
      <c r="C18" s="46">
        <v>30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40</v>
      </c>
      <c r="C19" s="46">
        <v>30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30</v>
      </c>
      <c r="C20" s="48">
        <v>40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8">
        <v>60</v>
      </c>
      <c r="C21" s="46">
        <v>20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7">
        <v>80</v>
      </c>
      <c r="C22" s="48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7"/>
      <c r="C23" s="48">
        <v>120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55">
        <v>360</v>
      </c>
      <c r="C24" s="50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47"/>
      <c r="C25" s="48">
        <v>120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38">
        <v>30</v>
      </c>
      <c r="C26" s="46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8">
        <v>40</v>
      </c>
      <c r="C27" s="46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47">
        <v>210</v>
      </c>
      <c r="C28" s="48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8">
        <v>40</v>
      </c>
      <c r="C29" s="46">
        <v>60</v>
      </c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3.5" thickBot="1">
      <c r="B30" s="49"/>
      <c r="C30" s="50">
        <v>120</v>
      </c>
      <c r="F30" s="19"/>
      <c r="L30" s="25"/>
      <c r="M30" s="25"/>
      <c r="T30"/>
      <c r="U30"/>
      <c r="V30"/>
      <c r="W30"/>
      <c r="X30"/>
      <c r="Y30"/>
    </row>
    <row r="31" spans="2:25" s="18" customFormat="1" ht="14.25" thickBot="1" thickTop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/>
  <dimension ref="B1:Y100"/>
  <sheetViews>
    <sheetView showGridLines="0" zoomScale="95" zoomScaleNormal="95" zoomScalePageLayoutView="0" workbookViewId="0" topLeftCell="A1">
      <selection activeCell="L12" sqref="L12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40133.47005787037</v>
      </c>
      <c r="G2" s="19">
        <v>40133.47342592593</v>
      </c>
      <c r="H2" s="19">
        <v>40133.47644675926</v>
      </c>
      <c r="I2" s="18" t="s">
        <v>28</v>
      </c>
      <c r="J2" s="18" t="s">
        <v>17</v>
      </c>
      <c r="K2" s="18">
        <v>2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8">
        <f>SUM(B4:B30)</f>
        <v>1830</v>
      </c>
      <c r="C3" s="27">
        <f>SUM(C4:C30)</f>
        <v>1420</v>
      </c>
      <c r="F3" s="19">
        <v>40133.47644675926</v>
      </c>
      <c r="G3" s="19">
        <v>40133.47972222222</v>
      </c>
      <c r="H3" s="19">
        <v>40133.48417824074</v>
      </c>
      <c r="I3" s="18" t="s">
        <v>28</v>
      </c>
      <c r="J3" s="18" t="s">
        <v>18</v>
      </c>
      <c r="K3" s="18">
        <v>1</v>
      </c>
      <c r="L3" s="25"/>
      <c r="M3" s="25"/>
      <c r="T3">
        <v>22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9"/>
      <c r="C4" s="2"/>
      <c r="F4" s="19">
        <v>40133.48417824074</v>
      </c>
      <c r="G4" s="19">
        <v>40133.488032407404</v>
      </c>
      <c r="H4" s="19">
        <v>40133.49138888889</v>
      </c>
      <c r="I4" s="18" t="s">
        <v>29</v>
      </c>
      <c r="J4" s="18" t="s">
        <v>15</v>
      </c>
      <c r="K4" s="18">
        <v>-1</v>
      </c>
      <c r="L4" s="25"/>
      <c r="M4" s="25"/>
      <c r="T4">
        <v>19</v>
      </c>
      <c r="U4">
        <v>3</v>
      </c>
      <c r="V4"/>
      <c r="W4"/>
      <c r="X4"/>
      <c r="Y4"/>
    </row>
    <row r="5" spans="2:25" s="18" customFormat="1" ht="12.75">
      <c r="B5" s="39"/>
      <c r="C5" s="2"/>
      <c r="F5" s="19">
        <v>40133.49138888889</v>
      </c>
      <c r="G5" s="19">
        <v>40133.492893518516</v>
      </c>
      <c r="H5" s="19">
        <v>40133.498506944445</v>
      </c>
      <c r="I5" s="18" t="s">
        <v>32</v>
      </c>
      <c r="J5" s="18" t="s">
        <v>18</v>
      </c>
      <c r="K5" s="18">
        <v>-1</v>
      </c>
      <c r="L5" s="25"/>
      <c r="M5" s="25"/>
      <c r="T5">
        <v>19</v>
      </c>
      <c r="U5">
        <v>2</v>
      </c>
      <c r="V5"/>
      <c r="W5"/>
      <c r="X5"/>
      <c r="Y5"/>
    </row>
    <row r="6" spans="2:25" s="18" customFormat="1" ht="12.75">
      <c r="B6" s="39"/>
      <c r="C6" s="2"/>
      <c r="F6" s="19">
        <v>40133.498506944445</v>
      </c>
      <c r="G6" s="19">
        <v>40133.49996527778</v>
      </c>
      <c r="H6" s="19">
        <v>40133.50309027778</v>
      </c>
      <c r="I6" s="18" t="s">
        <v>28</v>
      </c>
      <c r="J6" s="18" t="s">
        <v>15</v>
      </c>
      <c r="K6" s="18">
        <v>3</v>
      </c>
      <c r="L6" s="25"/>
      <c r="M6" s="25"/>
      <c r="T6">
        <v>23</v>
      </c>
      <c r="U6">
        <v>2</v>
      </c>
      <c r="V6">
        <v>18</v>
      </c>
      <c r="W6">
        <v>2</v>
      </c>
      <c r="X6">
        <v>17</v>
      </c>
      <c r="Y6">
        <v>2</v>
      </c>
    </row>
    <row r="7" spans="2:25" s="18" customFormat="1" ht="12.75">
      <c r="B7" s="39"/>
      <c r="C7" s="2"/>
      <c r="F7" s="19">
        <v>40133.50309027778</v>
      </c>
      <c r="G7" s="19">
        <v>40133.50444444444</v>
      </c>
      <c r="H7" s="19">
        <v>40133.50733796296</v>
      </c>
      <c r="I7" s="18" t="s">
        <v>30</v>
      </c>
      <c r="J7" s="18" t="s">
        <v>18</v>
      </c>
      <c r="K7" s="18">
        <v>0</v>
      </c>
      <c r="L7" s="25"/>
      <c r="M7" s="25"/>
      <c r="T7">
        <v>24</v>
      </c>
      <c r="U7">
        <v>3</v>
      </c>
      <c r="V7"/>
      <c r="W7"/>
      <c r="X7"/>
      <c r="Y7"/>
    </row>
    <row r="8" spans="2:25" s="18" customFormat="1" ht="12.75">
      <c r="B8" s="39"/>
      <c r="C8" s="2"/>
      <c r="F8" s="19">
        <v>40133.50733796296</v>
      </c>
      <c r="G8" s="19">
        <v>40133.510833333334</v>
      </c>
      <c r="H8" s="19">
        <v>40133.51086805556</v>
      </c>
      <c r="I8" s="18" t="s">
        <v>81</v>
      </c>
      <c r="J8" s="18" t="s">
        <v>15</v>
      </c>
      <c r="K8" s="18">
        <v>1</v>
      </c>
      <c r="L8" s="25"/>
      <c r="M8" s="25"/>
      <c r="T8">
        <v>24</v>
      </c>
      <c r="U8">
        <v>2</v>
      </c>
      <c r="V8">
        <v>16</v>
      </c>
      <c r="W8">
        <v>2</v>
      </c>
      <c r="X8"/>
      <c r="Y8"/>
    </row>
    <row r="9" spans="2:25" s="18" customFormat="1" ht="12.75">
      <c r="B9" s="39"/>
      <c r="C9" s="2"/>
      <c r="F9" s="19">
        <v>40133.51086805556</v>
      </c>
      <c r="G9" s="19">
        <v>40133.513657407406</v>
      </c>
      <c r="H9" s="19">
        <v>40133.516747685186</v>
      </c>
      <c r="I9" s="18" t="s">
        <v>33</v>
      </c>
      <c r="J9" s="18" t="s">
        <v>15</v>
      </c>
      <c r="K9" s="18">
        <v>1</v>
      </c>
      <c r="L9" s="25"/>
      <c r="M9" s="25"/>
      <c r="T9">
        <v>25</v>
      </c>
      <c r="U9">
        <v>2</v>
      </c>
      <c r="V9">
        <v>15</v>
      </c>
      <c r="W9">
        <v>2</v>
      </c>
      <c r="X9"/>
      <c r="Y9"/>
    </row>
    <row r="10" spans="2:25" s="18" customFormat="1" ht="12.75">
      <c r="B10" s="39"/>
      <c r="C10" s="2"/>
      <c r="F10" s="19">
        <v>40133.516747685186</v>
      </c>
      <c r="G10" s="19">
        <v>40133.51920138889</v>
      </c>
      <c r="H10" s="19">
        <v>40133.52284722222</v>
      </c>
      <c r="I10" s="18" t="s">
        <v>33</v>
      </c>
      <c r="J10" s="18" t="s">
        <v>15</v>
      </c>
      <c r="K10" s="18">
        <v>-2</v>
      </c>
      <c r="L10" s="25"/>
      <c r="M10" s="25"/>
      <c r="T10">
        <v>18</v>
      </c>
      <c r="U10">
        <v>3</v>
      </c>
      <c r="V10"/>
      <c r="W10"/>
      <c r="X10"/>
      <c r="Y10"/>
    </row>
    <row r="11" spans="2:25" s="18" customFormat="1" ht="12.75">
      <c r="B11" s="39"/>
      <c r="C11" s="2"/>
      <c r="F11" s="19">
        <v>40133.52284722222</v>
      </c>
      <c r="G11" s="19">
        <v>40133.525034722225</v>
      </c>
      <c r="H11" s="19">
        <v>40133.529340277775</v>
      </c>
      <c r="I11" s="18" t="s">
        <v>79</v>
      </c>
      <c r="J11" s="18" t="s">
        <v>18</v>
      </c>
      <c r="K11" s="18">
        <v>0</v>
      </c>
      <c r="L11" s="25">
        <v>100</v>
      </c>
      <c r="M11" s="25"/>
      <c r="T11">
        <v>26</v>
      </c>
      <c r="U11">
        <v>3</v>
      </c>
      <c r="V11">
        <v>17</v>
      </c>
      <c r="W11">
        <v>3</v>
      </c>
      <c r="X11"/>
      <c r="Y11"/>
    </row>
    <row r="12" spans="2:25" s="18" customFormat="1" ht="12.75">
      <c r="B12" s="39"/>
      <c r="C12" s="2"/>
      <c r="F12" s="19">
        <v>40133.529340277775</v>
      </c>
      <c r="G12" s="19">
        <v>40133.534155092595</v>
      </c>
      <c r="H12" s="19">
        <v>40133.537210648145</v>
      </c>
      <c r="I12" s="18" t="s">
        <v>35</v>
      </c>
      <c r="J12" s="18" t="s">
        <v>18</v>
      </c>
      <c r="K12" s="18">
        <v>1</v>
      </c>
      <c r="L12" s="25"/>
      <c r="M12" s="25"/>
      <c r="T12">
        <v>27</v>
      </c>
      <c r="U12">
        <v>3</v>
      </c>
      <c r="V12">
        <v>16</v>
      </c>
      <c r="W12">
        <v>3</v>
      </c>
      <c r="X12"/>
      <c r="Y12"/>
    </row>
    <row r="13" spans="2:25" s="18" customFormat="1" ht="12.75">
      <c r="B13" s="39">
        <v>500</v>
      </c>
      <c r="C13" s="2"/>
      <c r="F13" s="19">
        <v>40133.537210648145</v>
      </c>
      <c r="G13" s="19">
        <v>40133.53922453704</v>
      </c>
      <c r="H13" s="19">
        <v>40133.541712962964</v>
      </c>
      <c r="I13" s="18" t="s">
        <v>80</v>
      </c>
      <c r="J13" s="18" t="s">
        <v>16</v>
      </c>
      <c r="K13" s="18">
        <v>2</v>
      </c>
      <c r="L13" s="25"/>
      <c r="M13" s="25"/>
      <c r="T13">
        <v>28</v>
      </c>
      <c r="U13">
        <v>3</v>
      </c>
      <c r="V13">
        <v>15</v>
      </c>
      <c r="W13">
        <v>3</v>
      </c>
      <c r="X13"/>
      <c r="Y13"/>
    </row>
    <row r="14" spans="2:25" s="18" customFormat="1" ht="12.75">
      <c r="B14" s="39">
        <v>90</v>
      </c>
      <c r="C14" s="2"/>
      <c r="F14" s="19">
        <v>40133.541712962964</v>
      </c>
      <c r="G14" s="19">
        <v>40133.54388888889</v>
      </c>
      <c r="H14" s="19">
        <v>40133.54635416667</v>
      </c>
      <c r="I14" s="18" t="s">
        <v>27</v>
      </c>
      <c r="J14" s="18" t="s">
        <v>15</v>
      </c>
      <c r="K14" s="18">
        <v>3</v>
      </c>
      <c r="L14" s="25"/>
      <c r="M14" s="25"/>
      <c r="T14">
        <v>28</v>
      </c>
      <c r="U14">
        <v>2</v>
      </c>
      <c r="V14">
        <v>14</v>
      </c>
      <c r="W14">
        <v>2</v>
      </c>
      <c r="X14">
        <v>13</v>
      </c>
      <c r="Y14">
        <v>2</v>
      </c>
    </row>
    <row r="15" spans="2:25" s="18" customFormat="1" ht="12.75">
      <c r="B15" s="39">
        <v>30</v>
      </c>
      <c r="C15" s="2">
        <v>40</v>
      </c>
      <c r="F15" s="19">
        <v>40133.54635416667</v>
      </c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9">
        <v>20</v>
      </c>
      <c r="C16" s="2">
        <v>530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9">
        <v>500</v>
      </c>
      <c r="C17" s="2">
        <v>100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>
        <v>90</v>
      </c>
      <c r="C18" s="2">
        <v>200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100</v>
      </c>
      <c r="C19" s="2">
        <v>100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60</v>
      </c>
      <c r="C20" s="30">
        <v>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100</v>
      </c>
      <c r="C21" s="30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/>
      <c r="C22" s="30">
        <v>100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4">
        <v>100</v>
      </c>
      <c r="C23" s="45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Top="1">
      <c r="B24" s="39">
        <v>60</v>
      </c>
      <c r="C24" s="2">
        <v>40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2.75">
      <c r="B25" s="40">
        <v>60</v>
      </c>
      <c r="C25" s="30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39"/>
      <c r="C26" s="2">
        <v>60</v>
      </c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40"/>
      <c r="C27" s="30">
        <v>180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Bot="1">
      <c r="B28" s="44">
        <v>120</v>
      </c>
      <c r="C28" s="45">
        <v>40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9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/>
  <dimension ref="B1:Y100"/>
  <sheetViews>
    <sheetView showGridLines="0" zoomScale="95" zoomScaleNormal="95" zoomScalePageLayoutView="0" workbookViewId="0" topLeftCell="A1">
      <selection activeCell="I15" sqref="I1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40133.54875</v>
      </c>
      <c r="G2" s="19">
        <v>40133.54934027778</v>
      </c>
      <c r="H2" s="19">
        <v>40133.55136574074</v>
      </c>
      <c r="I2" s="18" t="s">
        <v>31</v>
      </c>
      <c r="J2" s="18" t="s">
        <v>15</v>
      </c>
      <c r="K2" s="18">
        <v>1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8">
        <f>SUM(B4:B30)</f>
        <v>1840</v>
      </c>
      <c r="C3" s="27">
        <f>SUM(C4:C30)</f>
        <v>1550</v>
      </c>
      <c r="F3" s="19">
        <v>40133.55136574074</v>
      </c>
      <c r="G3" s="19">
        <v>40133.553078703706</v>
      </c>
      <c r="H3" s="19">
        <v>40133.55825231481</v>
      </c>
      <c r="I3" s="18" t="s">
        <v>27</v>
      </c>
      <c r="J3" s="18" t="s">
        <v>16</v>
      </c>
      <c r="K3" s="18">
        <v>1</v>
      </c>
      <c r="L3" s="25"/>
      <c r="M3" s="25"/>
      <c r="T3">
        <v>21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8"/>
      <c r="C4" s="46"/>
      <c r="F4" s="19">
        <v>40133.55825231481</v>
      </c>
      <c r="G4" s="19">
        <v>40133.55971064815</v>
      </c>
      <c r="H4" s="19">
        <v>40133.561574074076</v>
      </c>
      <c r="I4" s="18" t="s">
        <v>82</v>
      </c>
      <c r="J4" s="18" t="s">
        <v>16</v>
      </c>
      <c r="K4" s="18">
        <v>1</v>
      </c>
      <c r="L4" s="25">
        <v>100</v>
      </c>
      <c r="M4" s="25"/>
      <c r="T4">
        <v>22</v>
      </c>
      <c r="U4">
        <v>3</v>
      </c>
      <c r="V4">
        <v>19</v>
      </c>
      <c r="W4">
        <v>3</v>
      </c>
      <c r="X4"/>
      <c r="Y4"/>
    </row>
    <row r="5" spans="2:25" s="18" customFormat="1" ht="12.75">
      <c r="B5" s="38"/>
      <c r="C5" s="46"/>
      <c r="F5" s="19">
        <v>40133.561574074076</v>
      </c>
      <c r="G5" s="19">
        <v>40133.563935185186</v>
      </c>
      <c r="H5" s="19">
        <v>40133.56743055556</v>
      </c>
      <c r="I5" s="18" t="s">
        <v>91</v>
      </c>
      <c r="J5" s="18" t="s">
        <v>15</v>
      </c>
      <c r="K5" s="18">
        <v>-1</v>
      </c>
      <c r="L5" s="25"/>
      <c r="M5" s="25"/>
      <c r="T5">
        <v>18</v>
      </c>
      <c r="U5">
        <v>3</v>
      </c>
      <c r="V5"/>
      <c r="W5"/>
      <c r="X5"/>
      <c r="Y5"/>
    </row>
    <row r="6" spans="2:25" s="18" customFormat="1" ht="12.75">
      <c r="B6" s="38"/>
      <c r="C6" s="46"/>
      <c r="F6" s="19">
        <v>40133.56743055556</v>
      </c>
      <c r="G6" s="19">
        <v>40133.568761574075</v>
      </c>
      <c r="H6" s="19">
        <v>40133.57334490741</v>
      </c>
      <c r="I6" s="18" t="s">
        <v>107</v>
      </c>
      <c r="J6" s="18" t="s">
        <v>17</v>
      </c>
      <c r="K6" s="18">
        <v>0</v>
      </c>
      <c r="L6" s="25"/>
      <c r="M6" s="25"/>
      <c r="T6">
        <v>22</v>
      </c>
      <c r="U6">
        <v>2</v>
      </c>
      <c r="V6"/>
      <c r="W6"/>
      <c r="X6"/>
      <c r="Y6"/>
    </row>
    <row r="7" spans="2:25" s="18" customFormat="1" ht="12.75">
      <c r="B7" s="38"/>
      <c r="C7" s="46"/>
      <c r="F7" s="19">
        <v>40133.57334490741</v>
      </c>
      <c r="G7" s="19">
        <v>40133.57472222222</v>
      </c>
      <c r="H7" s="19">
        <v>40133.57827546296</v>
      </c>
      <c r="I7" s="18" t="s">
        <v>28</v>
      </c>
      <c r="J7" s="18" t="s">
        <v>15</v>
      </c>
      <c r="K7" s="18">
        <v>2</v>
      </c>
      <c r="L7" s="25"/>
      <c r="M7" s="25"/>
      <c r="T7">
        <v>23</v>
      </c>
      <c r="U7">
        <v>2</v>
      </c>
      <c r="V7">
        <v>19</v>
      </c>
      <c r="W7">
        <v>2</v>
      </c>
      <c r="X7"/>
      <c r="Y7"/>
    </row>
    <row r="8" spans="2:25" s="18" customFormat="1" ht="12.75">
      <c r="B8" s="38"/>
      <c r="C8" s="46"/>
      <c r="F8" s="19">
        <v>40133.57827546296</v>
      </c>
      <c r="G8" s="19">
        <v>40133.57959490741</v>
      </c>
      <c r="H8" s="19">
        <v>40133.5825462963</v>
      </c>
      <c r="I8" s="18" t="s">
        <v>28</v>
      </c>
      <c r="J8" s="18" t="s">
        <v>15</v>
      </c>
      <c r="K8" s="18">
        <v>1</v>
      </c>
      <c r="L8" s="25"/>
      <c r="M8" s="25"/>
      <c r="T8">
        <v>24</v>
      </c>
      <c r="U8">
        <v>2</v>
      </c>
      <c r="V8">
        <v>18</v>
      </c>
      <c r="W8">
        <v>2</v>
      </c>
      <c r="X8">
        <v>17</v>
      </c>
      <c r="Y8">
        <v>2</v>
      </c>
    </row>
    <row r="9" spans="2:25" s="18" customFormat="1" ht="12.75">
      <c r="B9" s="38"/>
      <c r="C9" s="46"/>
      <c r="F9" s="19">
        <v>40133.5825462963</v>
      </c>
      <c r="G9" s="19">
        <v>40133.587789351855</v>
      </c>
      <c r="H9" s="19">
        <v>40133.59166666667</v>
      </c>
      <c r="I9" s="18" t="s">
        <v>108</v>
      </c>
      <c r="J9" s="18" t="s">
        <v>17</v>
      </c>
      <c r="K9" s="18">
        <v>-1</v>
      </c>
      <c r="L9" s="25"/>
      <c r="M9" s="25"/>
      <c r="T9">
        <v>17</v>
      </c>
      <c r="U9">
        <v>3</v>
      </c>
      <c r="V9"/>
      <c r="W9"/>
      <c r="X9"/>
      <c r="Y9"/>
    </row>
    <row r="10" spans="2:25" s="18" customFormat="1" ht="12.75">
      <c r="B10" s="38"/>
      <c r="C10" s="46"/>
      <c r="F10" s="19">
        <v>40133.59166666667</v>
      </c>
      <c r="G10" s="19">
        <v>40133.60228009259</v>
      </c>
      <c r="H10" s="19">
        <v>40133.60444444444</v>
      </c>
      <c r="I10" s="18" t="s">
        <v>28</v>
      </c>
      <c r="J10" s="18" t="s">
        <v>16</v>
      </c>
      <c r="K10" s="18">
        <v>0</v>
      </c>
      <c r="L10" s="25"/>
      <c r="M10" s="25"/>
      <c r="T10">
        <v>25</v>
      </c>
      <c r="U10">
        <v>3</v>
      </c>
      <c r="V10"/>
      <c r="W10"/>
      <c r="X10"/>
      <c r="Y10"/>
    </row>
    <row r="11" spans="2:25" s="18" customFormat="1" ht="12.75">
      <c r="B11" s="38"/>
      <c r="C11" s="46"/>
      <c r="F11" s="19">
        <v>40133.60444444444</v>
      </c>
      <c r="G11" s="19">
        <v>40133.60768518518</v>
      </c>
      <c r="H11" s="19">
        <v>40133.61025462963</v>
      </c>
      <c r="I11" s="18" t="s">
        <v>104</v>
      </c>
      <c r="J11" s="18" t="s">
        <v>15</v>
      </c>
      <c r="K11" s="18">
        <v>1</v>
      </c>
      <c r="L11" s="25"/>
      <c r="M11" s="25"/>
      <c r="T11">
        <v>26</v>
      </c>
      <c r="U11">
        <v>2</v>
      </c>
      <c r="V11">
        <v>16</v>
      </c>
      <c r="W11">
        <v>2</v>
      </c>
      <c r="X11"/>
      <c r="Y11"/>
    </row>
    <row r="12" spans="2:25" s="18" customFormat="1" ht="12.75">
      <c r="B12" s="38"/>
      <c r="C12" s="46"/>
      <c r="F12" s="19">
        <v>40133.61025462963</v>
      </c>
      <c r="G12" s="19">
        <v>40133.61230324074</v>
      </c>
      <c r="H12" s="19">
        <v>40133.61482638889</v>
      </c>
      <c r="I12" s="18" t="s">
        <v>33</v>
      </c>
      <c r="J12" s="18" t="s">
        <v>18</v>
      </c>
      <c r="K12" s="18">
        <v>1</v>
      </c>
      <c r="L12" s="25"/>
      <c r="M12" s="25"/>
      <c r="T12">
        <v>27</v>
      </c>
      <c r="U12">
        <v>3</v>
      </c>
      <c r="V12">
        <v>16</v>
      </c>
      <c r="W12">
        <v>3</v>
      </c>
      <c r="X12"/>
      <c r="Y12"/>
    </row>
    <row r="13" spans="2:25" s="18" customFormat="1" ht="12.75">
      <c r="B13" s="38"/>
      <c r="C13" s="46"/>
      <c r="F13" s="19">
        <v>40133.61482638889</v>
      </c>
      <c r="G13" s="19">
        <v>40133.61604166667</v>
      </c>
      <c r="H13" s="19">
        <v>40133.61907407407</v>
      </c>
      <c r="I13" s="18" t="s">
        <v>82</v>
      </c>
      <c r="J13" s="18" t="s">
        <v>16</v>
      </c>
      <c r="K13" s="18">
        <v>-3</v>
      </c>
      <c r="L13" s="25"/>
      <c r="M13" s="25"/>
      <c r="T13">
        <v>15</v>
      </c>
      <c r="U13">
        <v>2</v>
      </c>
      <c r="V13"/>
      <c r="W13"/>
      <c r="X13"/>
      <c r="Y13"/>
    </row>
    <row r="14" spans="2:25" s="18" customFormat="1" ht="12.75">
      <c r="B14" s="38"/>
      <c r="C14" s="46">
        <v>500</v>
      </c>
      <c r="F14" s="19">
        <v>40133.61907407407</v>
      </c>
      <c r="G14" s="19">
        <v>40133.62070601852</v>
      </c>
      <c r="H14" s="19">
        <v>40133.62267361111</v>
      </c>
      <c r="I14" s="18" t="s">
        <v>109</v>
      </c>
      <c r="J14" s="18" t="s">
        <v>18</v>
      </c>
      <c r="K14" s="18">
        <v>1</v>
      </c>
      <c r="L14" s="25"/>
      <c r="M14" s="25"/>
      <c r="T14">
        <v>28</v>
      </c>
      <c r="U14">
        <v>3</v>
      </c>
      <c r="V14">
        <v>15</v>
      </c>
      <c r="W14">
        <v>3</v>
      </c>
      <c r="X14">
        <v>14</v>
      </c>
      <c r="Y14">
        <v>3</v>
      </c>
    </row>
    <row r="15" spans="2:25" s="18" customFormat="1" ht="12.75">
      <c r="B15" s="38">
        <v>300</v>
      </c>
      <c r="C15" s="46">
        <v>250</v>
      </c>
      <c r="F15" s="19">
        <v>40133.62267361111</v>
      </c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8">
        <v>520</v>
      </c>
      <c r="C16" s="46">
        <v>30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>
        <v>500</v>
      </c>
      <c r="C17" s="46">
        <v>50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>
        <v>30</v>
      </c>
      <c r="C18" s="46">
        <v>50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60</v>
      </c>
      <c r="C19" s="46">
        <v>120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30</v>
      </c>
      <c r="C20" s="48">
        <v>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7">
        <v>60</v>
      </c>
      <c r="C21" s="48">
        <v>120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8">
        <v>20</v>
      </c>
      <c r="C22" s="46">
        <v>40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7">
        <v>100</v>
      </c>
      <c r="C23" s="48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9">
        <v>100</v>
      </c>
      <c r="C24" s="50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47"/>
      <c r="C25" s="48">
        <v>100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47">
        <v>120</v>
      </c>
      <c r="C26" s="48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8"/>
      <c r="C27" s="46">
        <v>60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Bot="1">
      <c r="B28" s="49"/>
      <c r="C28" s="50">
        <v>200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/>
  <dimension ref="B1:Y100"/>
  <sheetViews>
    <sheetView showGridLines="0" zoomScale="95" zoomScaleNormal="95" zoomScalePageLayoutView="0" workbookViewId="0" topLeftCell="A1">
      <selection activeCell="I27" sqref="I27:Q30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43" t="s">
        <v>7</v>
      </c>
      <c r="F2" s="19">
        <v>40133.62295138889</v>
      </c>
      <c r="G2" s="19">
        <v>40133.625868055555</v>
      </c>
      <c r="H2" s="19">
        <v>40133.630636574075</v>
      </c>
      <c r="I2" s="18" t="s">
        <v>29</v>
      </c>
      <c r="J2" s="18" t="s">
        <v>18</v>
      </c>
      <c r="K2" s="18">
        <v>-1</v>
      </c>
      <c r="L2" s="25"/>
      <c r="M2" s="25"/>
      <c r="T2">
        <v>20</v>
      </c>
      <c r="U2">
        <v>2</v>
      </c>
      <c r="V2"/>
      <c r="W2"/>
      <c r="X2"/>
      <c r="Y2"/>
    </row>
    <row r="3" spans="2:25" s="18" customFormat="1" ht="12.75">
      <c r="B3" s="38">
        <f>SUM(B4:B30)</f>
        <v>1100</v>
      </c>
      <c r="C3" s="27">
        <f>SUM(C4:C30)</f>
        <v>500</v>
      </c>
      <c r="F3" s="19">
        <v>40133.630636574075</v>
      </c>
      <c r="G3" s="19">
        <v>40133.63244212963</v>
      </c>
      <c r="H3" s="19">
        <v>40133.634363425925</v>
      </c>
      <c r="I3" s="18" t="s">
        <v>81</v>
      </c>
      <c r="J3" s="18" t="s">
        <v>18</v>
      </c>
      <c r="K3" s="18">
        <v>2</v>
      </c>
      <c r="L3" s="25"/>
      <c r="M3" s="25"/>
      <c r="T3">
        <v>21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8"/>
      <c r="C4" s="46"/>
      <c r="F4" s="19">
        <v>40133.634363425925</v>
      </c>
      <c r="G4" s="19">
        <v>40133.63606481482</v>
      </c>
      <c r="H4" s="19">
        <v>40133.639918981484</v>
      </c>
      <c r="I4" s="18" t="s">
        <v>27</v>
      </c>
      <c r="J4" s="18" t="s">
        <v>17</v>
      </c>
      <c r="K4" s="18">
        <v>0</v>
      </c>
      <c r="L4" s="25"/>
      <c r="M4" s="25"/>
      <c r="T4">
        <v>21</v>
      </c>
      <c r="U4">
        <v>2</v>
      </c>
      <c r="V4"/>
      <c r="W4"/>
      <c r="X4"/>
      <c r="Y4"/>
    </row>
    <row r="5" spans="2:25" s="18" customFormat="1" ht="12.75">
      <c r="B5" s="38"/>
      <c r="C5" s="46"/>
      <c r="F5" s="19">
        <v>40133.639918981484</v>
      </c>
      <c r="G5" s="19">
        <v>40133.64203703704</v>
      </c>
      <c r="H5" s="19">
        <v>40133.645891203705</v>
      </c>
      <c r="I5" s="18" t="s">
        <v>27</v>
      </c>
      <c r="J5" s="18" t="s">
        <v>18</v>
      </c>
      <c r="K5" s="18">
        <v>0</v>
      </c>
      <c r="L5" s="25">
        <v>100</v>
      </c>
      <c r="M5" s="25"/>
      <c r="T5">
        <v>22</v>
      </c>
      <c r="U5">
        <v>3</v>
      </c>
      <c r="V5">
        <v>19</v>
      </c>
      <c r="W5">
        <v>3</v>
      </c>
      <c r="X5"/>
      <c r="Y5"/>
    </row>
    <row r="6" spans="2:25" s="18" customFormat="1" ht="12.75">
      <c r="B6" s="38"/>
      <c r="C6" s="46"/>
      <c r="F6" s="19">
        <v>40133.645891203705</v>
      </c>
      <c r="G6" s="19">
        <v>40133.647881944446</v>
      </c>
      <c r="H6" s="19">
        <v>40133.64912037037</v>
      </c>
      <c r="I6" s="18" t="s">
        <v>29</v>
      </c>
      <c r="J6" s="18" t="s">
        <v>15</v>
      </c>
      <c r="K6" s="18">
        <v>2</v>
      </c>
      <c r="L6" s="25"/>
      <c r="M6" s="25"/>
      <c r="T6">
        <v>23</v>
      </c>
      <c r="U6">
        <v>2</v>
      </c>
      <c r="V6">
        <v>19</v>
      </c>
      <c r="W6">
        <v>2</v>
      </c>
      <c r="X6">
        <v>18</v>
      </c>
      <c r="Y6">
        <v>2</v>
      </c>
    </row>
    <row r="7" spans="2:25" s="18" customFormat="1" ht="12.75">
      <c r="B7" s="38"/>
      <c r="C7" s="46"/>
      <c r="F7" s="19">
        <v>40133.64912037037</v>
      </c>
      <c r="G7" s="19">
        <v>40133.65173611111</v>
      </c>
      <c r="H7" s="19">
        <v>40133.65320601852</v>
      </c>
      <c r="I7" s="18" t="s">
        <v>27</v>
      </c>
      <c r="J7" s="18" t="s">
        <v>16</v>
      </c>
      <c r="K7" s="18">
        <v>-1</v>
      </c>
      <c r="L7" s="25"/>
      <c r="M7" s="25"/>
      <c r="T7">
        <v>17</v>
      </c>
      <c r="U7">
        <v>2</v>
      </c>
      <c r="V7"/>
      <c r="W7"/>
      <c r="X7"/>
      <c r="Y7"/>
    </row>
    <row r="8" spans="2:25" s="18" customFormat="1" ht="12.75">
      <c r="B8" s="38"/>
      <c r="C8" s="46"/>
      <c r="F8" s="19">
        <v>40133.65320601852</v>
      </c>
      <c r="G8" s="19">
        <v>40133.6553125</v>
      </c>
      <c r="H8" s="19">
        <v>40133.656747685185</v>
      </c>
      <c r="I8" s="18" t="s">
        <v>28</v>
      </c>
      <c r="J8" s="18" t="s">
        <v>18</v>
      </c>
      <c r="K8" s="18">
        <v>1</v>
      </c>
      <c r="L8" s="25"/>
      <c r="M8" s="25"/>
      <c r="T8">
        <v>24</v>
      </c>
      <c r="U8">
        <v>3</v>
      </c>
      <c r="V8">
        <v>18</v>
      </c>
      <c r="W8">
        <v>3</v>
      </c>
      <c r="X8"/>
      <c r="Y8"/>
    </row>
    <row r="9" spans="2:25" s="18" customFormat="1" ht="12.75">
      <c r="B9" s="38"/>
      <c r="C9" s="46"/>
      <c r="F9" s="19">
        <v>40133.656747685185</v>
      </c>
      <c r="G9" s="19">
        <v>40133.65813657407</v>
      </c>
      <c r="H9" s="19">
        <v>40133.66224537037</v>
      </c>
      <c r="I9" s="18" t="s">
        <v>29</v>
      </c>
      <c r="J9" s="18" t="s">
        <v>18</v>
      </c>
      <c r="K9" s="18">
        <v>-2</v>
      </c>
      <c r="L9" s="25"/>
      <c r="M9" s="25"/>
      <c r="T9">
        <v>16</v>
      </c>
      <c r="U9">
        <v>2</v>
      </c>
      <c r="V9"/>
      <c r="W9"/>
      <c r="X9"/>
      <c r="Y9"/>
    </row>
    <row r="10" spans="2:25" s="18" customFormat="1" ht="12.75">
      <c r="B10" s="38"/>
      <c r="C10" s="46"/>
      <c r="F10" s="19">
        <v>40133.66224537037</v>
      </c>
      <c r="G10" s="19">
        <v>40133.66365740741</v>
      </c>
      <c r="H10" s="19">
        <v>40133.66664351852</v>
      </c>
      <c r="I10" s="18" t="s">
        <v>37</v>
      </c>
      <c r="J10" s="18" t="s">
        <v>15</v>
      </c>
      <c r="K10" s="18">
        <v>-1</v>
      </c>
      <c r="L10" s="25"/>
      <c r="M10" s="25"/>
      <c r="T10">
        <v>17</v>
      </c>
      <c r="U10">
        <v>3</v>
      </c>
      <c r="V10"/>
      <c r="W10"/>
      <c r="X10"/>
      <c r="Y10"/>
    </row>
    <row r="11" spans="2:25" s="18" customFormat="1" ht="12.75">
      <c r="B11" s="38"/>
      <c r="C11" s="46"/>
      <c r="F11" s="19">
        <v>40133.66664351852</v>
      </c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8"/>
      <c r="C12" s="46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8"/>
      <c r="C13" s="46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8"/>
      <c r="C14" s="46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8"/>
      <c r="C15" s="46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8">
        <v>200</v>
      </c>
      <c r="C16" s="46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>
        <v>50</v>
      </c>
      <c r="C17" s="46">
        <v>50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>
        <v>500</v>
      </c>
      <c r="C18" s="46">
        <v>30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60</v>
      </c>
      <c r="C19" s="46">
        <v>100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50</v>
      </c>
      <c r="C20" s="48">
        <v>40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7">
        <v>120</v>
      </c>
      <c r="C21" s="48">
        <v>60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7"/>
      <c r="C22" s="48">
        <v>120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9">
        <v>120</v>
      </c>
      <c r="C23" s="50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Top="1">
      <c r="B24" s="47"/>
      <c r="C24" s="48">
        <v>100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2.75">
      <c r="B25" s="38"/>
      <c r="C25" s="46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38"/>
      <c r="C26" s="46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8"/>
      <c r="C27" s="46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8"/>
      <c r="C28" s="46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4"/>
  <dimension ref="B1:Y100"/>
  <sheetViews>
    <sheetView showGridLines="0" zoomScale="95" zoomScaleNormal="95" zoomScalePageLayoutView="0" workbookViewId="0" topLeftCell="A1">
      <selection activeCell="F18" sqref="F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/>
      <c r="C2" s="26"/>
      <c r="F2" s="19"/>
      <c r="G2" s="19"/>
      <c r="H2" s="19"/>
      <c r="L2" s="25"/>
      <c r="M2" s="25"/>
      <c r="T2"/>
      <c r="U2"/>
      <c r="V2"/>
      <c r="W2"/>
      <c r="X2"/>
      <c r="Y2"/>
    </row>
    <row r="3" spans="2:25" s="18" customFormat="1" ht="12.75">
      <c r="B3" s="38">
        <f>SUM(B4:B30)</f>
        <v>0</v>
      </c>
      <c r="C3" s="27">
        <f>SUM(C4:C30)</f>
        <v>0</v>
      </c>
      <c r="F3" s="19"/>
      <c r="G3" s="19"/>
      <c r="H3" s="19"/>
      <c r="L3" s="25"/>
      <c r="M3" s="25"/>
      <c r="T3"/>
      <c r="U3"/>
      <c r="V3"/>
      <c r="W3"/>
      <c r="X3"/>
      <c r="Y3"/>
    </row>
    <row r="4" spans="2:25" s="18" customFormat="1" ht="12.75">
      <c r="B4" s="39"/>
      <c r="C4" s="2"/>
      <c r="F4" s="19"/>
      <c r="G4" s="19"/>
      <c r="H4" s="19"/>
      <c r="L4" s="25"/>
      <c r="M4" s="25"/>
      <c r="T4"/>
      <c r="U4"/>
      <c r="V4"/>
      <c r="W4"/>
      <c r="X4"/>
      <c r="Y4"/>
    </row>
    <row r="5" spans="2:25" s="18" customFormat="1" ht="12.75">
      <c r="B5" s="39"/>
      <c r="C5" s="2"/>
      <c r="F5" s="19"/>
      <c r="G5" s="19"/>
      <c r="H5" s="19"/>
      <c r="L5" s="25"/>
      <c r="M5" s="25"/>
      <c r="T5"/>
      <c r="U5"/>
      <c r="V5"/>
      <c r="W5"/>
      <c r="X5"/>
      <c r="Y5"/>
    </row>
    <row r="6" spans="2:25" s="18" customFormat="1" ht="12.75">
      <c r="B6" s="39"/>
      <c r="C6" s="2"/>
      <c r="F6" s="19"/>
      <c r="G6" s="19"/>
      <c r="H6" s="19"/>
      <c r="L6" s="25"/>
      <c r="M6" s="25"/>
      <c r="T6"/>
      <c r="U6"/>
      <c r="V6"/>
      <c r="W6"/>
      <c r="X6"/>
      <c r="Y6"/>
    </row>
    <row r="7" spans="2:25" s="18" customFormat="1" ht="12.75">
      <c r="B7" s="39"/>
      <c r="C7" s="2"/>
      <c r="F7" s="19"/>
      <c r="G7" s="19"/>
      <c r="H7" s="19"/>
      <c r="L7" s="25"/>
      <c r="M7" s="25"/>
      <c r="T7"/>
      <c r="U7"/>
      <c r="V7"/>
      <c r="W7"/>
      <c r="X7"/>
      <c r="Y7"/>
    </row>
    <row r="8" spans="2:25" s="18" customFormat="1" ht="12.75">
      <c r="B8" s="39"/>
      <c r="C8" s="2"/>
      <c r="F8" s="19"/>
      <c r="G8" s="19"/>
      <c r="H8" s="19"/>
      <c r="L8" s="25"/>
      <c r="M8" s="25"/>
      <c r="T8"/>
      <c r="U8"/>
      <c r="V8"/>
      <c r="W8"/>
      <c r="X8"/>
      <c r="Y8"/>
    </row>
    <row r="9" spans="2:25" s="18" customFormat="1" ht="12.75">
      <c r="B9" s="39"/>
      <c r="C9" s="2"/>
      <c r="F9" s="19"/>
      <c r="G9" s="19"/>
      <c r="H9" s="19"/>
      <c r="L9" s="25"/>
      <c r="M9" s="25"/>
      <c r="T9"/>
      <c r="U9"/>
      <c r="V9"/>
      <c r="W9"/>
      <c r="X9"/>
      <c r="Y9"/>
    </row>
    <row r="10" spans="2:25" s="18" customFormat="1" ht="12.75">
      <c r="B10" s="39"/>
      <c r="C10" s="2"/>
      <c r="F10" s="19"/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9"/>
      <c r="C11" s="2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9"/>
      <c r="C12" s="2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9"/>
      <c r="C13" s="2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9"/>
      <c r="C14" s="2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9"/>
      <c r="C15" s="2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9"/>
      <c r="C16" s="2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9"/>
      <c r="C17" s="2"/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/>
      <c r="C18" s="2"/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/>
      <c r="C19" s="2"/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/>
      <c r="C20" s="30"/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9"/>
      <c r="C21" s="2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9"/>
      <c r="C22" s="2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9"/>
      <c r="C23" s="2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2.75">
      <c r="B24" s="39"/>
      <c r="C24" s="2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2.75">
      <c r="B25" s="39"/>
      <c r="C25" s="2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39"/>
      <c r="C26" s="2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9"/>
      <c r="C27" s="2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9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9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Y100"/>
  <sheetViews>
    <sheetView showGridLines="0" zoomScale="95" zoomScaleNormal="95" zoomScalePageLayoutView="0" workbookViewId="0" topLeftCell="A1">
      <selection activeCell="F18" sqref="F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40130.82622685185</v>
      </c>
      <c r="G2" s="19">
        <v>40130.8262962963</v>
      </c>
      <c r="H2" s="19">
        <v>40130.82745370371</v>
      </c>
      <c r="I2" s="18" t="s">
        <v>81</v>
      </c>
      <c r="J2" s="18" t="s">
        <v>17</v>
      </c>
      <c r="K2" s="18">
        <v>0</v>
      </c>
      <c r="L2" s="25"/>
      <c r="M2" s="25"/>
      <c r="T2">
        <v>21</v>
      </c>
      <c r="U2">
        <v>2</v>
      </c>
      <c r="V2"/>
      <c r="W2"/>
      <c r="X2"/>
      <c r="Y2"/>
    </row>
    <row r="3" spans="2:25" s="18" customFormat="1" ht="12.75">
      <c r="B3" s="38">
        <f>SUM(B4:B30)</f>
        <v>1100</v>
      </c>
      <c r="C3" s="27">
        <f>SUM(C4:C30)</f>
        <v>2100</v>
      </c>
      <c r="F3" s="19">
        <v>40130.82745370371</v>
      </c>
      <c r="G3" s="19">
        <v>40130.8296412037</v>
      </c>
      <c r="H3" s="19">
        <v>40130.83105324074</v>
      </c>
      <c r="I3" s="18" t="s">
        <v>29</v>
      </c>
      <c r="J3" s="18" t="s">
        <v>16</v>
      </c>
      <c r="K3" s="18">
        <v>1</v>
      </c>
      <c r="L3" s="25"/>
      <c r="M3" s="25"/>
      <c r="T3">
        <v>21</v>
      </c>
      <c r="U3">
        <v>3</v>
      </c>
      <c r="V3">
        <v>20</v>
      </c>
      <c r="W3">
        <v>3</v>
      </c>
      <c r="X3"/>
      <c r="Y3"/>
    </row>
    <row r="4" spans="2:25" s="18" customFormat="1" ht="12.75">
      <c r="B4" s="39"/>
      <c r="C4" s="2"/>
      <c r="F4" s="19">
        <v>40130.83105324074</v>
      </c>
      <c r="G4" s="19">
        <v>40130.83326388889</v>
      </c>
      <c r="H4" s="19">
        <v>40130.836168981485</v>
      </c>
      <c r="I4" s="18" t="s">
        <v>80</v>
      </c>
      <c r="J4" s="18" t="s">
        <v>16</v>
      </c>
      <c r="K4" s="18">
        <v>3</v>
      </c>
      <c r="L4" s="25"/>
      <c r="M4" s="25"/>
      <c r="T4">
        <v>22</v>
      </c>
      <c r="U4">
        <v>3</v>
      </c>
      <c r="V4">
        <v>19</v>
      </c>
      <c r="W4">
        <v>3</v>
      </c>
      <c r="X4"/>
      <c r="Y4"/>
    </row>
    <row r="5" spans="2:25" s="18" customFormat="1" ht="12.75">
      <c r="B5" s="39"/>
      <c r="C5" s="2"/>
      <c r="F5" s="19">
        <v>40130.836168981485</v>
      </c>
      <c r="G5" s="19">
        <v>40130.839583333334</v>
      </c>
      <c r="H5" s="19">
        <v>40130.8409837963</v>
      </c>
      <c r="I5" s="18" t="s">
        <v>36</v>
      </c>
      <c r="J5" s="18" t="s">
        <v>18</v>
      </c>
      <c r="K5" s="18">
        <v>0</v>
      </c>
      <c r="L5" s="25"/>
      <c r="M5" s="25"/>
      <c r="T5">
        <v>23</v>
      </c>
      <c r="U5">
        <v>3</v>
      </c>
      <c r="V5">
        <v>18</v>
      </c>
      <c r="W5">
        <v>3</v>
      </c>
      <c r="X5">
        <v>17</v>
      </c>
      <c r="Y5">
        <v>3</v>
      </c>
    </row>
    <row r="6" spans="2:25" s="18" customFormat="1" ht="12.75">
      <c r="B6" s="39"/>
      <c r="C6" s="2"/>
      <c r="F6" s="19">
        <v>40130.8409837963</v>
      </c>
      <c r="G6" s="19">
        <v>40130.84334490741</v>
      </c>
      <c r="H6" s="19">
        <v>40130.84574074074</v>
      </c>
      <c r="I6" s="18" t="s">
        <v>28</v>
      </c>
      <c r="J6" s="18" t="s">
        <v>15</v>
      </c>
      <c r="K6" s="18">
        <v>2</v>
      </c>
      <c r="L6" s="25"/>
      <c r="M6" s="25"/>
      <c r="T6">
        <v>24</v>
      </c>
      <c r="U6">
        <v>2</v>
      </c>
      <c r="V6">
        <v>20</v>
      </c>
      <c r="W6">
        <v>2</v>
      </c>
      <c r="X6"/>
      <c r="Y6"/>
    </row>
    <row r="7" spans="2:25" s="18" customFormat="1" ht="12.75">
      <c r="B7" s="39"/>
      <c r="C7" s="2"/>
      <c r="F7" s="19">
        <v>40130.84574074074</v>
      </c>
      <c r="G7" s="19">
        <v>40130.849756944444</v>
      </c>
      <c r="H7" s="19">
        <v>40130.85377314815</v>
      </c>
      <c r="I7" s="18" t="s">
        <v>31</v>
      </c>
      <c r="J7" s="18" t="s">
        <v>15</v>
      </c>
      <c r="K7" s="18">
        <v>-1</v>
      </c>
      <c r="L7" s="25"/>
      <c r="M7" s="25"/>
      <c r="T7">
        <v>16</v>
      </c>
      <c r="U7">
        <v>3</v>
      </c>
      <c r="V7"/>
      <c r="W7"/>
      <c r="X7"/>
      <c r="Y7"/>
    </row>
    <row r="8" spans="2:25" s="18" customFormat="1" ht="12.75">
      <c r="B8" s="39"/>
      <c r="C8" s="2"/>
      <c r="F8" s="19">
        <v>40130.85377314815</v>
      </c>
      <c r="G8" s="19">
        <v>40130.85743055555</v>
      </c>
      <c r="H8" s="19">
        <v>40130.86047453704</v>
      </c>
      <c r="I8" s="18" t="s">
        <v>79</v>
      </c>
      <c r="J8" s="18" t="s">
        <v>18</v>
      </c>
      <c r="K8" s="18">
        <v>3</v>
      </c>
      <c r="L8" s="25"/>
      <c r="M8" s="25"/>
      <c r="T8">
        <v>25</v>
      </c>
      <c r="U8">
        <v>3</v>
      </c>
      <c r="V8">
        <v>15</v>
      </c>
      <c r="W8">
        <v>3</v>
      </c>
      <c r="X8"/>
      <c r="Y8"/>
    </row>
    <row r="9" spans="2:25" s="18" customFormat="1" ht="12.75">
      <c r="B9" s="39"/>
      <c r="C9" s="2"/>
      <c r="F9" s="19">
        <v>40130.86047453704</v>
      </c>
      <c r="G9" s="19">
        <v>40130.86413194444</v>
      </c>
      <c r="H9" s="19">
        <v>40130.86417824074</v>
      </c>
      <c r="I9" s="18" t="s">
        <v>29</v>
      </c>
      <c r="J9" s="18" t="s">
        <v>15</v>
      </c>
      <c r="K9" s="18">
        <v>2</v>
      </c>
      <c r="L9" s="25"/>
      <c r="M9" s="25"/>
      <c r="T9">
        <v>25</v>
      </c>
      <c r="U9">
        <v>2</v>
      </c>
      <c r="V9">
        <v>19</v>
      </c>
      <c r="W9">
        <v>2</v>
      </c>
      <c r="X9">
        <v>18</v>
      </c>
      <c r="Y9">
        <v>2</v>
      </c>
    </row>
    <row r="10" spans="2:25" s="18" customFormat="1" ht="12.75">
      <c r="B10" s="39"/>
      <c r="C10" s="2"/>
      <c r="F10" s="19">
        <v>40130.86417824074</v>
      </c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9"/>
      <c r="C11" s="2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9"/>
      <c r="C12" s="2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9"/>
      <c r="C13" s="2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9"/>
      <c r="C14" s="2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9"/>
      <c r="C15" s="2">
        <v>60</v>
      </c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9"/>
      <c r="C16" s="2">
        <v>100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9"/>
      <c r="C17" s="2">
        <v>700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>
        <v>700</v>
      </c>
      <c r="C18" s="2">
        <v>750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60</v>
      </c>
      <c r="C19" s="2">
        <v>60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60</v>
      </c>
      <c r="C20" s="30">
        <v>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60</v>
      </c>
      <c r="C21" s="30">
        <v>120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9"/>
      <c r="C22" s="2">
        <v>40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4"/>
      <c r="C23" s="45">
        <v>180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Top="1">
      <c r="B24" s="40">
        <v>100</v>
      </c>
      <c r="C24" s="30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Bot="1">
      <c r="B25" s="44">
        <v>120</v>
      </c>
      <c r="C25" s="45">
        <v>60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3.5" thickTop="1">
      <c r="B26" s="39"/>
      <c r="C26" s="2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9"/>
      <c r="C27" s="2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9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9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B1:Y100"/>
  <sheetViews>
    <sheetView showGridLines="0" zoomScale="95" zoomScaleNormal="95" zoomScalePageLayoutView="0" workbookViewId="0" topLeftCell="A1">
      <selection activeCell="F18" sqref="F1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40130.86461805556</v>
      </c>
      <c r="G2" s="19">
        <v>40130.86613425926</v>
      </c>
      <c r="H2" s="19">
        <v>40130.87</v>
      </c>
      <c r="I2" s="18" t="s">
        <v>81</v>
      </c>
      <c r="J2" s="18" t="s">
        <v>18</v>
      </c>
      <c r="K2" s="18">
        <v>2</v>
      </c>
      <c r="L2" s="25"/>
      <c r="M2" s="25"/>
      <c r="T2">
        <v>21</v>
      </c>
      <c r="U2">
        <v>3</v>
      </c>
      <c r="V2">
        <v>20</v>
      </c>
      <c r="W2">
        <v>3</v>
      </c>
      <c r="X2"/>
      <c r="Y2"/>
    </row>
    <row r="3" spans="2:25" s="18" customFormat="1" ht="12.75">
      <c r="B3" s="38">
        <f>SUM(B4:B30)</f>
        <v>350</v>
      </c>
      <c r="C3" s="27">
        <f>SUM(C4:C30)</f>
        <v>2810</v>
      </c>
      <c r="F3" s="19">
        <v>40130.87</v>
      </c>
      <c r="G3" s="19">
        <v>40130.87351851852</v>
      </c>
      <c r="H3" s="19">
        <v>40130.87736111111</v>
      </c>
      <c r="I3" s="18" t="s">
        <v>34</v>
      </c>
      <c r="J3" s="18" t="s">
        <v>18</v>
      </c>
      <c r="K3" s="18">
        <v>-3</v>
      </c>
      <c r="L3" s="25"/>
      <c r="M3" s="25"/>
      <c r="T3">
        <v>20</v>
      </c>
      <c r="U3">
        <v>2</v>
      </c>
      <c r="V3"/>
      <c r="W3"/>
      <c r="X3"/>
      <c r="Y3"/>
    </row>
    <row r="4" spans="2:25" s="18" customFormat="1" ht="12.75">
      <c r="B4" s="39"/>
      <c r="C4" s="2"/>
      <c r="F4" s="19">
        <v>40130.87736111111</v>
      </c>
      <c r="G4" s="19">
        <v>40130.88045138889</v>
      </c>
      <c r="H4" s="19">
        <v>40130.88240740741</v>
      </c>
      <c r="I4" s="18" t="s">
        <v>28</v>
      </c>
      <c r="J4" s="18" t="s">
        <v>15</v>
      </c>
      <c r="K4" s="18">
        <v>-2</v>
      </c>
      <c r="L4" s="25"/>
      <c r="M4" s="25"/>
      <c r="T4">
        <v>19</v>
      </c>
      <c r="U4">
        <v>3</v>
      </c>
      <c r="V4"/>
      <c r="W4"/>
      <c r="X4"/>
      <c r="Y4"/>
    </row>
    <row r="5" spans="2:25" s="18" customFormat="1" ht="12.75">
      <c r="B5" s="39"/>
      <c r="C5" s="2"/>
      <c r="F5" s="19">
        <v>40130.88240740741</v>
      </c>
      <c r="G5" s="19">
        <v>40130.887291666666</v>
      </c>
      <c r="H5" s="19">
        <v>40130.887337962966</v>
      </c>
      <c r="I5" s="18" t="s">
        <v>31</v>
      </c>
      <c r="J5" s="18" t="s">
        <v>16</v>
      </c>
      <c r="K5" s="18">
        <v>2</v>
      </c>
      <c r="L5" s="25"/>
      <c r="M5" s="25"/>
      <c r="T5">
        <v>22</v>
      </c>
      <c r="U5">
        <v>3</v>
      </c>
      <c r="V5">
        <v>18</v>
      </c>
      <c r="W5">
        <v>3</v>
      </c>
      <c r="X5"/>
      <c r="Y5"/>
    </row>
    <row r="6" spans="2:25" s="18" customFormat="1" ht="12.75">
      <c r="B6" s="39"/>
      <c r="C6" s="2"/>
      <c r="F6" s="19">
        <v>40130.887337962966</v>
      </c>
      <c r="G6" s="19">
        <v>40130.892847222225</v>
      </c>
      <c r="H6" s="19">
        <v>40130.89528935185</v>
      </c>
      <c r="I6" s="18" t="s">
        <v>37</v>
      </c>
      <c r="J6" s="18" t="s">
        <v>15</v>
      </c>
      <c r="K6" s="18">
        <v>-2</v>
      </c>
      <c r="L6" s="25"/>
      <c r="M6" s="25"/>
      <c r="T6">
        <v>17</v>
      </c>
      <c r="U6">
        <v>3</v>
      </c>
      <c r="V6"/>
      <c r="W6"/>
      <c r="X6"/>
      <c r="Y6"/>
    </row>
    <row r="7" spans="2:25" s="18" customFormat="1" ht="12.75">
      <c r="B7" s="39"/>
      <c r="C7" s="2"/>
      <c r="F7" s="19">
        <v>40130.89528935185</v>
      </c>
      <c r="G7" s="19">
        <v>40130.89900462963</v>
      </c>
      <c r="H7" s="19">
        <v>40130.90217592593</v>
      </c>
      <c r="I7" s="18" t="s">
        <v>33</v>
      </c>
      <c r="J7" s="18" t="s">
        <v>18</v>
      </c>
      <c r="K7" s="18">
        <v>0</v>
      </c>
      <c r="L7" s="25"/>
      <c r="M7" s="25"/>
      <c r="T7">
        <v>23</v>
      </c>
      <c r="U7">
        <v>3</v>
      </c>
      <c r="V7"/>
      <c r="W7"/>
      <c r="X7"/>
      <c r="Y7"/>
    </row>
    <row r="8" spans="2:25" s="18" customFormat="1" ht="12.75">
      <c r="B8" s="39"/>
      <c r="C8" s="2"/>
      <c r="F8" s="19">
        <v>40130.90217592593</v>
      </c>
      <c r="G8" s="19">
        <v>40130.90494212963</v>
      </c>
      <c r="H8" s="19">
        <v>40130.906435185185</v>
      </c>
      <c r="I8" s="18" t="s">
        <v>31</v>
      </c>
      <c r="J8" s="18" t="s">
        <v>18</v>
      </c>
      <c r="K8" s="18">
        <v>1</v>
      </c>
      <c r="L8" s="25"/>
      <c r="M8" s="25"/>
      <c r="T8">
        <v>24</v>
      </c>
      <c r="U8">
        <v>3</v>
      </c>
      <c r="V8">
        <v>16</v>
      </c>
      <c r="W8">
        <v>3</v>
      </c>
      <c r="X8">
        <v>15</v>
      </c>
      <c r="Y8">
        <v>3</v>
      </c>
    </row>
    <row r="9" spans="2:25" s="18" customFormat="1" ht="12.75">
      <c r="B9" s="39"/>
      <c r="C9" s="2"/>
      <c r="F9" s="19">
        <v>40130.90644675926</v>
      </c>
      <c r="G9" s="19">
        <v>40130.91042824074</v>
      </c>
      <c r="H9" s="19">
        <v>40130.910462962966</v>
      </c>
      <c r="I9" s="18" t="s">
        <v>84</v>
      </c>
      <c r="J9" s="18" t="s">
        <v>16</v>
      </c>
      <c r="K9" s="18">
        <v>1</v>
      </c>
      <c r="L9" s="25"/>
      <c r="M9" s="25"/>
      <c r="T9">
        <v>25</v>
      </c>
      <c r="U9">
        <v>3</v>
      </c>
      <c r="V9">
        <v>14</v>
      </c>
      <c r="W9">
        <v>3</v>
      </c>
      <c r="X9"/>
      <c r="Y9"/>
    </row>
    <row r="10" spans="2:25" s="18" customFormat="1" ht="12.75">
      <c r="B10" s="39"/>
      <c r="C10" s="2">
        <v>700</v>
      </c>
      <c r="F10" s="19">
        <v>40130.910462962966</v>
      </c>
      <c r="G10" s="19">
        <v>40130.915127314816</v>
      </c>
      <c r="H10" s="19">
        <v>40130.91517361111</v>
      </c>
      <c r="I10" s="18" t="s">
        <v>28</v>
      </c>
      <c r="J10" s="18" t="s">
        <v>17</v>
      </c>
      <c r="K10" s="18">
        <v>-4</v>
      </c>
      <c r="L10" s="25"/>
      <c r="M10" s="25"/>
      <c r="T10">
        <v>13</v>
      </c>
      <c r="U10">
        <v>3</v>
      </c>
      <c r="V10"/>
      <c r="W10"/>
      <c r="X10"/>
      <c r="Y10"/>
    </row>
    <row r="11" spans="2:25" s="18" customFormat="1" ht="12.75">
      <c r="B11" s="39"/>
      <c r="C11" s="2">
        <v>90</v>
      </c>
      <c r="F11" s="19">
        <v>40130.91517361111</v>
      </c>
      <c r="G11" s="19">
        <v>40130.91709490741</v>
      </c>
      <c r="H11" s="19">
        <v>40130.919965277775</v>
      </c>
      <c r="I11" s="18" t="s">
        <v>83</v>
      </c>
      <c r="J11" s="18" t="s">
        <v>18</v>
      </c>
      <c r="K11" s="18">
        <v>0</v>
      </c>
      <c r="L11" s="25"/>
      <c r="M11" s="25"/>
      <c r="T11">
        <v>26</v>
      </c>
      <c r="U11">
        <v>3</v>
      </c>
      <c r="V11"/>
      <c r="W11"/>
      <c r="X11"/>
      <c r="Y11"/>
    </row>
    <row r="12" spans="2:25" s="18" customFormat="1" ht="12.75">
      <c r="B12" s="39"/>
      <c r="C12" s="2">
        <v>90</v>
      </c>
      <c r="F12" s="19">
        <v>40130.919965277775</v>
      </c>
      <c r="G12" s="19">
        <v>40130.923993055556</v>
      </c>
      <c r="H12" s="19">
        <v>40130.92403935185</v>
      </c>
      <c r="I12" s="18" t="s">
        <v>33</v>
      </c>
      <c r="J12" s="18" t="s">
        <v>18</v>
      </c>
      <c r="K12" s="18">
        <v>3</v>
      </c>
      <c r="L12" s="25"/>
      <c r="M12" s="25"/>
      <c r="T12">
        <v>27</v>
      </c>
      <c r="U12">
        <v>3</v>
      </c>
      <c r="V12">
        <v>12</v>
      </c>
      <c r="W12">
        <v>3</v>
      </c>
      <c r="X12"/>
      <c r="Y12"/>
    </row>
    <row r="13" spans="2:25" s="18" customFormat="1" ht="12.75">
      <c r="B13" s="39"/>
      <c r="C13" s="2">
        <v>200</v>
      </c>
      <c r="F13" s="19">
        <v>40130.92403935185</v>
      </c>
      <c r="G13" s="19">
        <v>40130.928773148145</v>
      </c>
      <c r="H13" s="19">
        <v>40130.92884259259</v>
      </c>
      <c r="I13" s="18" t="s">
        <v>82</v>
      </c>
      <c r="J13" s="18" t="s">
        <v>18</v>
      </c>
      <c r="K13" s="18">
        <v>-2</v>
      </c>
      <c r="L13" s="25"/>
      <c r="M13" s="25"/>
      <c r="T13">
        <v>19</v>
      </c>
      <c r="U13">
        <v>2</v>
      </c>
      <c r="V13"/>
      <c r="W13"/>
      <c r="X13"/>
      <c r="Y13"/>
    </row>
    <row r="14" spans="2:25" s="18" customFormat="1" ht="12.75">
      <c r="B14" s="39"/>
      <c r="C14" s="2">
        <v>150</v>
      </c>
      <c r="F14" s="19">
        <v>40130.92884259259</v>
      </c>
      <c r="G14" s="19">
        <v>40130.93224537037</v>
      </c>
      <c r="H14" s="19">
        <v>40130.932280092595</v>
      </c>
      <c r="I14" s="18" t="s">
        <v>85</v>
      </c>
      <c r="J14" s="18" t="s">
        <v>16</v>
      </c>
      <c r="K14" s="18">
        <v>3</v>
      </c>
      <c r="L14" s="25"/>
      <c r="M14" s="25"/>
      <c r="T14">
        <v>28</v>
      </c>
      <c r="U14">
        <v>3</v>
      </c>
      <c r="V14">
        <v>11</v>
      </c>
      <c r="W14">
        <v>3</v>
      </c>
      <c r="X14">
        <v>10</v>
      </c>
      <c r="Y14">
        <v>3</v>
      </c>
    </row>
    <row r="15" spans="2:25" s="18" customFormat="1" ht="12.75">
      <c r="B15" s="39"/>
      <c r="C15" s="2">
        <v>700</v>
      </c>
      <c r="F15" s="19">
        <v>40130.932280092595</v>
      </c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9"/>
      <c r="C16" s="2">
        <v>30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9"/>
      <c r="C17" s="2">
        <v>100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/>
      <c r="C18" s="2">
        <v>60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200</v>
      </c>
      <c r="C19" s="2">
        <v>100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150</v>
      </c>
      <c r="C20" s="30">
        <v>40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9"/>
      <c r="C21" s="2">
        <v>60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0"/>
      <c r="C22" s="30">
        <v>60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39"/>
      <c r="C23" s="2">
        <v>60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4"/>
      <c r="C24" s="45">
        <v>60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40"/>
      <c r="C25" s="30">
        <v>200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39"/>
      <c r="C26" s="2">
        <v>20</v>
      </c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9"/>
      <c r="C27" s="2">
        <v>60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Bot="1">
      <c r="B28" s="44"/>
      <c r="C28" s="45">
        <v>30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9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B1:Y100"/>
  <sheetViews>
    <sheetView showGridLines="0" zoomScale="95" zoomScaleNormal="95" zoomScalePageLayoutView="0" workbookViewId="0" topLeftCell="A1">
      <selection activeCell="K9" sqref="K9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40130.93240740741</v>
      </c>
      <c r="G2" s="19">
        <v>40130.9340625</v>
      </c>
      <c r="H2" s="19">
        <v>40130.937048611115</v>
      </c>
      <c r="I2" s="18" t="s">
        <v>28</v>
      </c>
      <c r="J2" s="18" t="s">
        <v>17</v>
      </c>
      <c r="K2" s="18">
        <v>2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8">
        <f>SUM(B4:B30)</f>
        <v>1370</v>
      </c>
      <c r="C3" s="27">
        <f>SUM(C4:C30)</f>
        <v>860</v>
      </c>
      <c r="F3" s="19">
        <v>40130.937048611115</v>
      </c>
      <c r="G3" s="19">
        <v>40130.94385416667</v>
      </c>
      <c r="H3" s="19">
        <v>40130.94763888889</v>
      </c>
      <c r="I3" s="18" t="s">
        <v>34</v>
      </c>
      <c r="J3" s="18" t="s">
        <v>16</v>
      </c>
      <c r="K3" s="18">
        <v>-2</v>
      </c>
      <c r="L3" s="25"/>
      <c r="M3" s="25"/>
      <c r="T3">
        <v>19</v>
      </c>
      <c r="U3">
        <v>2</v>
      </c>
      <c r="V3"/>
      <c r="W3"/>
      <c r="X3"/>
      <c r="Y3"/>
    </row>
    <row r="4" spans="2:25" s="18" customFormat="1" ht="12.75">
      <c r="B4" s="39"/>
      <c r="C4" s="2"/>
      <c r="F4" s="19">
        <v>40130.94763888889</v>
      </c>
      <c r="G4" s="19">
        <v>40130.94993055556</v>
      </c>
      <c r="H4" s="19">
        <v>40130.95230324074</v>
      </c>
      <c r="I4" s="18" t="s">
        <v>31</v>
      </c>
      <c r="J4" s="18" t="s">
        <v>17</v>
      </c>
      <c r="K4" s="18">
        <v>1</v>
      </c>
      <c r="L4" s="25"/>
      <c r="M4" s="25"/>
      <c r="T4">
        <v>22</v>
      </c>
      <c r="U4">
        <v>2</v>
      </c>
      <c r="V4">
        <v>18</v>
      </c>
      <c r="W4">
        <v>2</v>
      </c>
      <c r="X4"/>
      <c r="Y4"/>
    </row>
    <row r="5" spans="2:25" s="18" customFormat="1" ht="12.75">
      <c r="B5" s="39"/>
      <c r="C5" s="2"/>
      <c r="F5" s="19">
        <v>40130.95230324074</v>
      </c>
      <c r="G5" s="19">
        <v>40130.95453703704</v>
      </c>
      <c r="H5" s="19">
        <v>40130.95613425926</v>
      </c>
      <c r="I5" s="18" t="s">
        <v>80</v>
      </c>
      <c r="J5" s="18" t="s">
        <v>17</v>
      </c>
      <c r="K5" s="18">
        <v>0</v>
      </c>
      <c r="L5" s="25"/>
      <c r="M5" s="25"/>
      <c r="T5">
        <v>23</v>
      </c>
      <c r="U5">
        <v>2</v>
      </c>
      <c r="V5">
        <v>17</v>
      </c>
      <c r="W5">
        <v>2</v>
      </c>
      <c r="X5"/>
      <c r="Y5"/>
    </row>
    <row r="6" spans="2:25" s="18" customFormat="1" ht="12.75">
      <c r="B6" s="39"/>
      <c r="C6" s="2"/>
      <c r="F6" s="19">
        <v>40130.95613425926</v>
      </c>
      <c r="G6" s="19">
        <v>40130.96119212963</v>
      </c>
      <c r="H6" s="19">
        <v>40130.961226851854</v>
      </c>
      <c r="I6" s="18" t="s">
        <v>37</v>
      </c>
      <c r="J6" s="18" t="s">
        <v>16</v>
      </c>
      <c r="K6" s="18">
        <v>0</v>
      </c>
      <c r="L6" s="25"/>
      <c r="M6" s="25"/>
      <c r="T6">
        <v>24</v>
      </c>
      <c r="U6">
        <v>3</v>
      </c>
      <c r="V6"/>
      <c r="W6"/>
      <c r="X6"/>
      <c r="Y6"/>
    </row>
    <row r="7" spans="2:25" s="18" customFormat="1" ht="12.75">
      <c r="B7" s="39"/>
      <c r="C7" s="2"/>
      <c r="F7" s="19">
        <v>40130.961226851854</v>
      </c>
      <c r="G7" s="19">
        <v>40130.963113425925</v>
      </c>
      <c r="H7" s="19">
        <v>40130.964780092596</v>
      </c>
      <c r="I7" s="18" t="s">
        <v>32</v>
      </c>
      <c r="J7" s="18" t="s">
        <v>18</v>
      </c>
      <c r="K7" s="18">
        <v>1</v>
      </c>
      <c r="L7" s="25"/>
      <c r="M7" s="25"/>
      <c r="T7">
        <v>25</v>
      </c>
      <c r="U7">
        <v>3</v>
      </c>
      <c r="V7">
        <v>20</v>
      </c>
      <c r="W7">
        <v>3</v>
      </c>
      <c r="X7"/>
      <c r="Y7"/>
    </row>
    <row r="8" spans="2:25" s="18" customFormat="1" ht="12.75">
      <c r="B8" s="39"/>
      <c r="C8" s="2"/>
      <c r="F8" s="19">
        <v>40130.964780092596</v>
      </c>
      <c r="G8" s="19">
        <v>40130.96703703704</v>
      </c>
      <c r="H8" s="19">
        <v>40130.969976851855</v>
      </c>
      <c r="I8" s="18" t="s">
        <v>27</v>
      </c>
      <c r="J8" s="18" t="s">
        <v>15</v>
      </c>
      <c r="K8" s="18">
        <v>2</v>
      </c>
      <c r="L8" s="25"/>
      <c r="M8" s="25"/>
      <c r="T8">
        <v>26</v>
      </c>
      <c r="U8">
        <v>2</v>
      </c>
      <c r="V8">
        <v>16</v>
      </c>
      <c r="W8">
        <v>2</v>
      </c>
      <c r="X8"/>
      <c r="Y8"/>
    </row>
    <row r="9" spans="2:25" s="18" customFormat="1" ht="12.75">
      <c r="B9" s="39"/>
      <c r="C9" s="2"/>
      <c r="F9" s="19">
        <v>40130.969976851855</v>
      </c>
      <c r="G9" s="19">
        <v>40130.972395833334</v>
      </c>
      <c r="H9" s="19">
        <v>40130.9744212963</v>
      </c>
      <c r="I9" s="18" t="s">
        <v>79</v>
      </c>
      <c r="J9" s="18" t="s">
        <v>17</v>
      </c>
      <c r="K9" s="18">
        <v>2</v>
      </c>
      <c r="L9" s="25"/>
      <c r="M9" s="25"/>
      <c r="T9">
        <v>27</v>
      </c>
      <c r="U9">
        <v>2</v>
      </c>
      <c r="V9">
        <v>15</v>
      </c>
      <c r="W9">
        <v>2</v>
      </c>
      <c r="X9"/>
      <c r="Y9"/>
    </row>
    <row r="10" spans="2:25" s="18" customFormat="1" ht="12.75">
      <c r="B10" s="39"/>
      <c r="C10" s="2"/>
      <c r="F10" s="19">
        <v>40130.9744212963</v>
      </c>
      <c r="G10" s="19">
        <v>40130.976064814815</v>
      </c>
      <c r="H10" s="19">
        <v>40130.97796296296</v>
      </c>
      <c r="I10" s="18" t="s">
        <v>29</v>
      </c>
      <c r="J10" s="18" t="s">
        <v>18</v>
      </c>
      <c r="K10" s="18">
        <v>1</v>
      </c>
      <c r="L10" s="25"/>
      <c r="M10" s="25"/>
      <c r="T10">
        <v>27</v>
      </c>
      <c r="U10">
        <v>3</v>
      </c>
      <c r="V10">
        <v>19</v>
      </c>
      <c r="W10">
        <v>3</v>
      </c>
      <c r="X10">
        <v>18</v>
      </c>
      <c r="Y10">
        <v>3</v>
      </c>
    </row>
    <row r="11" spans="2:25" s="18" customFormat="1" ht="12.75">
      <c r="B11" s="39"/>
      <c r="C11" s="2"/>
      <c r="F11" s="19">
        <v>40130.97796296296</v>
      </c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9"/>
      <c r="C12" s="2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9"/>
      <c r="C13" s="2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9"/>
      <c r="C14" s="2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9">
        <v>40</v>
      </c>
      <c r="C15" s="2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9">
        <v>60</v>
      </c>
      <c r="C16" s="2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9">
        <v>700</v>
      </c>
      <c r="C17" s="2"/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9">
        <v>30</v>
      </c>
      <c r="C18" s="2">
        <v>500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9">
        <v>100</v>
      </c>
      <c r="C19" s="2">
        <v>30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0">
        <v>60</v>
      </c>
      <c r="C20" s="30">
        <v>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0">
        <v>100</v>
      </c>
      <c r="C21" s="30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39">
        <v>60</v>
      </c>
      <c r="C22" s="2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4">
        <v>40</v>
      </c>
      <c r="C23" s="45"/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Top="1">
      <c r="B24" s="39"/>
      <c r="C24" s="2">
        <v>90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2.75">
      <c r="B25" s="40"/>
      <c r="C25" s="30">
        <v>90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40">
        <v>120</v>
      </c>
      <c r="C26" s="30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3.5" thickBot="1">
      <c r="B27" s="44">
        <v>60</v>
      </c>
      <c r="C27" s="45">
        <v>120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Top="1">
      <c r="B28" s="39"/>
      <c r="C28" s="2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9"/>
      <c r="C29" s="2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9"/>
      <c r="C30" s="2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9"/>
      <c r="C31" s="2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9"/>
      <c r="C32" s="2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9"/>
      <c r="C33" s="2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2"/>
      <c r="C34" s="2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2"/>
      <c r="C35" s="2"/>
      <c r="F35" s="22"/>
      <c r="G35" s="22"/>
      <c r="H35" s="22"/>
      <c r="T35"/>
      <c r="U35"/>
      <c r="V35"/>
      <c r="W35"/>
      <c r="X35"/>
      <c r="Y35"/>
    </row>
    <row r="36" spans="2:25" ht="12.75">
      <c r="B36" s="2"/>
      <c r="C36" s="2"/>
      <c r="F36" s="22"/>
      <c r="G36" s="22"/>
      <c r="H36" s="22"/>
      <c r="T36"/>
      <c r="U36"/>
      <c r="V36"/>
      <c r="W36"/>
      <c r="X36"/>
      <c r="Y36"/>
    </row>
    <row r="37" spans="2:25" ht="12.75">
      <c r="B37" s="2"/>
      <c r="C37" s="2"/>
      <c r="F37" s="22"/>
      <c r="G37" s="22"/>
      <c r="H37" s="22"/>
      <c r="T37"/>
      <c r="U37"/>
      <c r="V37"/>
      <c r="W37"/>
      <c r="X37"/>
      <c r="Y37"/>
    </row>
    <row r="38" spans="2:25" ht="12.75">
      <c r="B38" s="2"/>
      <c r="C38" s="2"/>
      <c r="F38" s="22"/>
      <c r="G38" s="22"/>
      <c r="H38" s="22"/>
      <c r="T38"/>
      <c r="U38"/>
      <c r="V38"/>
      <c r="W38"/>
      <c r="X38"/>
      <c r="Y38"/>
    </row>
    <row r="39" spans="2:25" ht="12.75">
      <c r="B39" s="2"/>
      <c r="C39" s="2"/>
      <c r="F39" s="22"/>
      <c r="G39" s="22"/>
      <c r="H39" s="22"/>
      <c r="T39"/>
      <c r="U39"/>
      <c r="V39"/>
      <c r="W39"/>
      <c r="X39"/>
      <c r="Y39"/>
    </row>
    <row r="40" spans="2:25" ht="12.75">
      <c r="B40" s="2"/>
      <c r="C40" s="2"/>
      <c r="F40" s="22"/>
      <c r="G40" s="22"/>
      <c r="H40" s="22"/>
      <c r="T40"/>
      <c r="U40"/>
      <c r="V40"/>
      <c r="W40"/>
      <c r="X40"/>
      <c r="Y40"/>
    </row>
    <row r="41" spans="2:25" ht="12.75">
      <c r="B41" s="2"/>
      <c r="C41" s="2"/>
      <c r="F41" s="22"/>
      <c r="G41" s="22"/>
      <c r="H41" s="22"/>
      <c r="T41"/>
      <c r="U41"/>
      <c r="V41"/>
      <c r="W41"/>
      <c r="X41"/>
      <c r="Y41"/>
    </row>
    <row r="42" spans="2:25" ht="12.75">
      <c r="B42" s="2"/>
      <c r="C42" s="2"/>
      <c r="F42" s="22"/>
      <c r="G42" s="22"/>
      <c r="H42" s="22"/>
      <c r="T42"/>
      <c r="U42"/>
      <c r="V42"/>
      <c r="W42"/>
      <c r="X42"/>
      <c r="Y42"/>
    </row>
    <row r="43" spans="2:25" ht="12.75">
      <c r="B43" s="2"/>
      <c r="C43" s="2"/>
      <c r="F43" s="22"/>
      <c r="G43" s="22"/>
      <c r="H43" s="22"/>
      <c r="T43"/>
      <c r="U43"/>
      <c r="V43"/>
      <c r="W43"/>
      <c r="X43"/>
      <c r="Y43"/>
    </row>
    <row r="44" spans="2:25" ht="12.75">
      <c r="B44" s="2"/>
      <c r="C44" s="2"/>
      <c r="F44" s="22"/>
      <c r="G44" s="22"/>
      <c r="H44" s="22"/>
      <c r="T44"/>
      <c r="U44"/>
      <c r="V44"/>
      <c r="W44"/>
      <c r="X44"/>
      <c r="Y44"/>
    </row>
    <row r="45" spans="2:25" ht="12.75">
      <c r="B45" s="2"/>
      <c r="C45" s="2"/>
      <c r="T45"/>
      <c r="U45"/>
      <c r="V45"/>
      <c r="W45"/>
      <c r="X45"/>
      <c r="Y45"/>
    </row>
    <row r="46" spans="2:25" ht="12.75">
      <c r="B46" s="2"/>
      <c r="C46" s="2"/>
      <c r="T46"/>
      <c r="U46"/>
      <c r="V46"/>
      <c r="W46"/>
      <c r="X46"/>
      <c r="Y46"/>
    </row>
    <row r="47" spans="2:25" ht="12.75">
      <c r="B47" s="2"/>
      <c r="C47" s="2"/>
      <c r="T47"/>
      <c r="U47"/>
      <c r="V47"/>
      <c r="W47"/>
      <c r="X47"/>
      <c r="Y47"/>
    </row>
    <row r="48" spans="2:25" ht="12.75">
      <c r="B48" s="2"/>
      <c r="C48" s="2"/>
      <c r="T48"/>
      <c r="U48"/>
      <c r="V48"/>
      <c r="W48"/>
      <c r="X48"/>
      <c r="Y48"/>
    </row>
    <row r="49" spans="2:25" ht="12.75">
      <c r="B49" s="2"/>
      <c r="C49" s="2"/>
      <c r="T49"/>
      <c r="U49"/>
      <c r="V49"/>
      <c r="W49"/>
      <c r="X49"/>
      <c r="Y49"/>
    </row>
    <row r="50" spans="2:25" ht="12.75">
      <c r="B50" s="2"/>
      <c r="C50" s="2"/>
      <c r="T50"/>
      <c r="U50"/>
      <c r="V50"/>
      <c r="W50"/>
      <c r="X50"/>
      <c r="Y50"/>
    </row>
    <row r="51" spans="2:25" ht="12.75">
      <c r="B51" s="2"/>
      <c r="C51" s="2"/>
      <c r="T51"/>
      <c r="U51"/>
      <c r="V51"/>
      <c r="W51"/>
      <c r="X51"/>
      <c r="Y51"/>
    </row>
    <row r="52" spans="2:25" ht="12.75">
      <c r="B52" s="2"/>
      <c r="C52" s="2"/>
      <c r="T52"/>
      <c r="U52"/>
      <c r="V52"/>
      <c r="W52"/>
      <c r="X52"/>
      <c r="Y52"/>
    </row>
    <row r="53" spans="2:25" ht="12.75">
      <c r="B53" s="2"/>
      <c r="C53" s="2"/>
      <c r="T53"/>
      <c r="U53"/>
      <c r="V53"/>
      <c r="W53"/>
      <c r="X53"/>
      <c r="Y53"/>
    </row>
    <row r="54" spans="2:25" ht="12.75">
      <c r="B54" s="2"/>
      <c r="C54" s="2"/>
      <c r="T54"/>
      <c r="U54"/>
      <c r="V54"/>
      <c r="W54"/>
      <c r="X54"/>
      <c r="Y54"/>
    </row>
    <row r="55" spans="2:25" ht="12.75">
      <c r="B55" s="2"/>
      <c r="C55" s="2"/>
      <c r="T55"/>
      <c r="U55"/>
      <c r="V55"/>
      <c r="W55"/>
      <c r="X55"/>
      <c r="Y55"/>
    </row>
    <row r="56" spans="2:25" ht="12.75">
      <c r="B56" s="2"/>
      <c r="C56" s="2"/>
      <c r="T56"/>
      <c r="U56"/>
      <c r="V56"/>
      <c r="W56"/>
      <c r="X56"/>
      <c r="Y56"/>
    </row>
    <row r="57" spans="2:25" ht="12.75">
      <c r="B57" s="2"/>
      <c r="C57" s="2"/>
      <c r="T57"/>
      <c r="U57"/>
      <c r="V57"/>
      <c r="W57"/>
      <c r="X57"/>
      <c r="Y57"/>
    </row>
    <row r="58" spans="2:25" ht="12.75">
      <c r="B58" s="2"/>
      <c r="C58" s="2"/>
      <c r="T58"/>
      <c r="U58"/>
      <c r="V58"/>
      <c r="W58"/>
      <c r="X58"/>
      <c r="Y58"/>
    </row>
    <row r="59" spans="2:25" ht="12.75">
      <c r="B59" s="2"/>
      <c r="C59" s="2"/>
      <c r="T59"/>
      <c r="U59"/>
      <c r="V59"/>
      <c r="W59"/>
      <c r="X59"/>
      <c r="Y59"/>
    </row>
    <row r="60" spans="2:25" ht="12.75">
      <c r="B60" s="2"/>
      <c r="C60" s="2"/>
      <c r="T60"/>
      <c r="U60"/>
      <c r="V60"/>
      <c r="W60"/>
      <c r="X60"/>
      <c r="Y60"/>
    </row>
    <row r="61" spans="2:25" ht="12.75">
      <c r="B61" s="2"/>
      <c r="C61" s="2"/>
      <c r="T61"/>
      <c r="U61"/>
      <c r="V61"/>
      <c r="W61"/>
      <c r="X61"/>
      <c r="Y61"/>
    </row>
    <row r="62" spans="2:25" ht="12.75">
      <c r="B62" s="2"/>
      <c r="C62" s="2"/>
      <c r="T62"/>
      <c r="U62"/>
      <c r="V62"/>
      <c r="W62"/>
      <c r="X62"/>
      <c r="Y62"/>
    </row>
    <row r="63" spans="2:25" ht="12.75">
      <c r="B63" s="2"/>
      <c r="C63" s="2"/>
      <c r="T63"/>
      <c r="U63"/>
      <c r="V63"/>
      <c r="W63"/>
      <c r="X63"/>
      <c r="Y63"/>
    </row>
    <row r="64" spans="2:25" ht="12.75">
      <c r="B64" s="2"/>
      <c r="C64" s="2"/>
      <c r="T64"/>
      <c r="U64"/>
      <c r="V64"/>
      <c r="W64"/>
      <c r="X64"/>
      <c r="Y64"/>
    </row>
    <row r="65" spans="2:25" ht="12.75">
      <c r="B65" s="2"/>
      <c r="C65" s="2"/>
      <c r="T65"/>
      <c r="U65"/>
      <c r="V65"/>
      <c r="W65"/>
      <c r="X65"/>
      <c r="Y65"/>
    </row>
    <row r="66" spans="2:25" ht="12.75">
      <c r="B66" s="2"/>
      <c r="C66" s="2"/>
      <c r="T66"/>
      <c r="U66"/>
      <c r="V66"/>
      <c r="W66"/>
      <c r="X66"/>
      <c r="Y66"/>
    </row>
    <row r="67" spans="2:25" ht="12.75">
      <c r="B67" s="2"/>
      <c r="C67" s="2"/>
      <c r="T67"/>
      <c r="U67"/>
      <c r="V67"/>
      <c r="W67"/>
      <c r="X67"/>
      <c r="Y67"/>
    </row>
    <row r="68" spans="2:25" ht="12.75">
      <c r="B68" s="2"/>
      <c r="C68" s="2"/>
      <c r="T68"/>
      <c r="U68"/>
      <c r="V68"/>
      <c r="W68"/>
      <c r="X68"/>
      <c r="Y68"/>
    </row>
    <row r="69" spans="2:25" ht="12.75">
      <c r="B69" s="2"/>
      <c r="C69" s="2"/>
      <c r="T69"/>
      <c r="U69"/>
      <c r="V69"/>
      <c r="W69"/>
      <c r="X69"/>
      <c r="Y69"/>
    </row>
    <row r="70" spans="2:25" ht="12.75">
      <c r="B70" s="2"/>
      <c r="C70" s="2"/>
      <c r="T70"/>
      <c r="U70"/>
      <c r="V70"/>
      <c r="W70"/>
      <c r="X70"/>
      <c r="Y70"/>
    </row>
    <row r="71" spans="2:25" ht="12.75">
      <c r="B71" s="2"/>
      <c r="C71" s="2"/>
      <c r="T71"/>
      <c r="U71"/>
      <c r="V71"/>
      <c r="W71"/>
      <c r="X71"/>
      <c r="Y71"/>
    </row>
    <row r="72" spans="2:25" ht="12.75">
      <c r="B72" s="2"/>
      <c r="C72" s="2"/>
      <c r="T72"/>
      <c r="U72"/>
      <c r="V72"/>
      <c r="W72"/>
      <c r="X72"/>
      <c r="Y72"/>
    </row>
    <row r="73" spans="2:25" ht="12.75">
      <c r="B73" s="2"/>
      <c r="C73" s="2"/>
      <c r="T73"/>
      <c r="U73"/>
      <c r="V73"/>
      <c r="W73"/>
      <c r="X73"/>
      <c r="Y73"/>
    </row>
    <row r="74" spans="2:25" ht="12.75">
      <c r="B74" s="2"/>
      <c r="C74" s="2"/>
      <c r="T74"/>
      <c r="U74"/>
      <c r="V74"/>
      <c r="W74"/>
      <c r="X74"/>
      <c r="Y74"/>
    </row>
    <row r="75" spans="2:25" ht="12.75">
      <c r="B75" s="2"/>
      <c r="C75" s="2"/>
      <c r="T75"/>
      <c r="U75"/>
      <c r="V75"/>
      <c r="W75"/>
      <c r="X75"/>
      <c r="Y75"/>
    </row>
    <row r="76" spans="2:25" ht="12.75">
      <c r="B76" s="2"/>
      <c r="C76" s="2"/>
      <c r="T76"/>
      <c r="U76"/>
      <c r="V76"/>
      <c r="W76"/>
      <c r="X76"/>
      <c r="Y76"/>
    </row>
    <row r="77" spans="2:25" ht="12.75">
      <c r="B77" s="2"/>
      <c r="C77" s="2"/>
      <c r="T77"/>
      <c r="U77"/>
      <c r="V77"/>
      <c r="W77"/>
      <c r="X77"/>
      <c r="Y77"/>
    </row>
    <row r="78" spans="2:25" ht="12.75">
      <c r="B78" s="2"/>
      <c r="C78" s="2"/>
      <c r="T78"/>
      <c r="U78"/>
      <c r="V78"/>
      <c r="W78"/>
      <c r="X78"/>
      <c r="Y78"/>
    </row>
    <row r="79" spans="2:25" ht="12.75">
      <c r="B79" s="2"/>
      <c r="C79" s="2"/>
      <c r="T79"/>
      <c r="U79"/>
      <c r="V79"/>
      <c r="W79"/>
      <c r="X79"/>
      <c r="Y79"/>
    </row>
    <row r="80" spans="2:25" ht="12.75">
      <c r="B80" s="2"/>
      <c r="C80" s="2"/>
      <c r="T80"/>
      <c r="U80"/>
      <c r="V80"/>
      <c r="W80"/>
      <c r="X80"/>
      <c r="Y80"/>
    </row>
    <row r="81" spans="2:25" ht="12.75">
      <c r="B81" s="2"/>
      <c r="C81" s="2"/>
      <c r="T81"/>
      <c r="U81"/>
      <c r="V81"/>
      <c r="W81"/>
      <c r="X81"/>
      <c r="Y81"/>
    </row>
    <row r="82" spans="2:25" ht="12.75">
      <c r="B82" s="2"/>
      <c r="C82" s="2"/>
      <c r="T82"/>
      <c r="U82"/>
      <c r="V82"/>
      <c r="W82"/>
      <c r="X82"/>
      <c r="Y82"/>
    </row>
    <row r="83" spans="2:25" ht="12.75">
      <c r="B83" s="2"/>
      <c r="C83" s="2"/>
      <c r="T83"/>
      <c r="U83"/>
      <c r="V83"/>
      <c r="W83"/>
      <c r="X83"/>
      <c r="Y83"/>
    </row>
    <row r="84" spans="2:25" ht="12.75">
      <c r="B84" s="2"/>
      <c r="C84" s="2"/>
      <c r="T84"/>
      <c r="U84"/>
      <c r="V84"/>
      <c r="W84"/>
      <c r="X84"/>
      <c r="Y84"/>
    </row>
    <row r="85" spans="2:25" ht="12.75">
      <c r="B85" s="2"/>
      <c r="C85" s="2"/>
      <c r="T85"/>
      <c r="U85"/>
      <c r="V85"/>
      <c r="W85"/>
      <c r="X85"/>
      <c r="Y85"/>
    </row>
    <row r="86" spans="2:25" ht="12.75">
      <c r="B86" s="2"/>
      <c r="C86" s="2"/>
      <c r="T86"/>
      <c r="U86"/>
      <c r="V86"/>
      <c r="W86"/>
      <c r="X86"/>
      <c r="Y86"/>
    </row>
    <row r="87" spans="2:25" ht="12.75">
      <c r="B87" s="2"/>
      <c r="C87" s="2"/>
      <c r="T87"/>
      <c r="U87"/>
      <c r="V87"/>
      <c r="W87"/>
      <c r="X87"/>
      <c r="Y87"/>
    </row>
    <row r="88" spans="2:25" ht="12.75">
      <c r="B88" s="2"/>
      <c r="C88" s="2"/>
      <c r="T88"/>
      <c r="U88"/>
      <c r="V88"/>
      <c r="W88"/>
      <c r="X88"/>
      <c r="Y88"/>
    </row>
    <row r="89" spans="2:25" ht="12.75">
      <c r="B89" s="2"/>
      <c r="C89" s="2"/>
      <c r="T89"/>
      <c r="U89"/>
      <c r="V89"/>
      <c r="W89"/>
      <c r="X89"/>
      <c r="Y89"/>
    </row>
    <row r="90" spans="2:25" ht="12.75">
      <c r="B90" s="2"/>
      <c r="C90" s="2"/>
      <c r="T90"/>
      <c r="U90"/>
      <c r="V90"/>
      <c r="W90"/>
      <c r="X90"/>
      <c r="Y90"/>
    </row>
    <row r="91" spans="2:25" ht="12.75">
      <c r="B91" s="2"/>
      <c r="C91" s="2"/>
      <c r="T91"/>
      <c r="U91"/>
      <c r="V91"/>
      <c r="W91"/>
      <c r="X91"/>
      <c r="Y91"/>
    </row>
    <row r="92" spans="2:25" ht="12.75">
      <c r="B92" s="2"/>
      <c r="C92" s="2"/>
      <c r="T92"/>
      <c r="U92"/>
      <c r="V92"/>
      <c r="W92"/>
      <c r="X92"/>
      <c r="Y92"/>
    </row>
    <row r="93" spans="2:25" ht="12.75">
      <c r="B93" s="2"/>
      <c r="C93" s="2"/>
      <c r="T93"/>
      <c r="U93"/>
      <c r="V93"/>
      <c r="W93"/>
      <c r="X93"/>
      <c r="Y93"/>
    </row>
    <row r="94" spans="2:25" ht="12.75">
      <c r="B94" s="2"/>
      <c r="C94" s="2"/>
      <c r="T94"/>
      <c r="U94"/>
      <c r="V94"/>
      <c r="W94"/>
      <c r="X94"/>
      <c r="Y94"/>
    </row>
    <row r="95" spans="2:25" ht="12.75">
      <c r="B95" s="2"/>
      <c r="C95" s="2"/>
      <c r="T95"/>
      <c r="U95"/>
      <c r="V95"/>
      <c r="W95"/>
      <c r="X95"/>
      <c r="Y95"/>
    </row>
    <row r="96" spans="2:25" ht="12.75">
      <c r="B96" s="2"/>
      <c r="C96" s="2"/>
      <c r="T96"/>
      <c r="U96"/>
      <c r="V96"/>
      <c r="W96"/>
      <c r="X96"/>
      <c r="Y96"/>
    </row>
    <row r="97" spans="2:25" ht="12.75">
      <c r="B97" s="2"/>
      <c r="C97" s="2"/>
      <c r="T97"/>
      <c r="U97"/>
      <c r="V97"/>
      <c r="W97"/>
      <c r="X97"/>
      <c r="Y97"/>
    </row>
    <row r="98" spans="2:25" ht="12.75">
      <c r="B98" s="2"/>
      <c r="C98" s="2"/>
      <c r="T98"/>
      <c r="U98"/>
      <c r="V98"/>
      <c r="W98"/>
      <c r="X98"/>
      <c r="Y98"/>
    </row>
    <row r="99" spans="2:25" ht="12.75">
      <c r="B99" s="2"/>
      <c r="C99" s="2"/>
      <c r="T99"/>
      <c r="U99"/>
      <c r="V99"/>
      <c r="W99"/>
      <c r="X99"/>
      <c r="Y99"/>
    </row>
    <row r="100" spans="2:25" ht="12.75">
      <c r="B100" s="2"/>
      <c r="C100" s="2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B1:Y100"/>
  <sheetViews>
    <sheetView showGridLines="0" zoomScale="95" zoomScaleNormal="95" zoomScalePageLayoutView="0" workbookViewId="0" topLeftCell="A1">
      <selection activeCell="I23" sqref="I23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40130.97806712963</v>
      </c>
      <c r="G2" s="19">
        <v>40130.98061342593</v>
      </c>
      <c r="H2" s="19">
        <v>40130.98358796296</v>
      </c>
      <c r="I2" s="18" t="s">
        <v>37</v>
      </c>
      <c r="J2" s="18" t="s">
        <v>17</v>
      </c>
      <c r="K2" s="18">
        <v>2</v>
      </c>
      <c r="L2" s="25"/>
      <c r="M2" s="25"/>
      <c r="T2">
        <v>21</v>
      </c>
      <c r="U2">
        <v>2</v>
      </c>
      <c r="V2">
        <v>20</v>
      </c>
      <c r="W2">
        <v>2</v>
      </c>
      <c r="X2"/>
      <c r="Y2"/>
    </row>
    <row r="3" spans="2:25" s="18" customFormat="1" ht="12.75">
      <c r="B3" s="38">
        <f>SUM(B4:B30)</f>
        <v>670</v>
      </c>
      <c r="C3" s="27">
        <f>SUM(C4:C30)</f>
        <v>1960</v>
      </c>
      <c r="F3" s="19">
        <v>40130.98358796296</v>
      </c>
      <c r="G3" s="19">
        <v>40130.98459490741</v>
      </c>
      <c r="H3" s="19">
        <v>40130.98693287037</v>
      </c>
      <c r="I3" s="18" t="s">
        <v>33</v>
      </c>
      <c r="J3" s="18" t="s">
        <v>15</v>
      </c>
      <c r="K3" s="18">
        <v>1</v>
      </c>
      <c r="L3" s="25">
        <v>100</v>
      </c>
      <c r="M3" s="25"/>
      <c r="T3">
        <v>22</v>
      </c>
      <c r="U3">
        <v>2</v>
      </c>
      <c r="V3">
        <v>19</v>
      </c>
      <c r="W3">
        <v>2</v>
      </c>
      <c r="X3"/>
      <c r="Y3"/>
    </row>
    <row r="4" spans="2:25" s="18" customFormat="1" ht="12.75">
      <c r="B4" s="38"/>
      <c r="C4" s="46"/>
      <c r="F4" s="19">
        <v>40130.98693287037</v>
      </c>
      <c r="G4" s="19">
        <v>40130.989652777775</v>
      </c>
      <c r="H4" s="19">
        <v>40130.992256944446</v>
      </c>
      <c r="I4" s="18" t="s">
        <v>27</v>
      </c>
      <c r="J4" s="18" t="s">
        <v>16</v>
      </c>
      <c r="K4" s="18">
        <v>1</v>
      </c>
      <c r="L4" s="25"/>
      <c r="M4" s="25"/>
      <c r="T4">
        <v>23</v>
      </c>
      <c r="U4">
        <v>3</v>
      </c>
      <c r="V4">
        <v>20</v>
      </c>
      <c r="W4">
        <v>3</v>
      </c>
      <c r="X4"/>
      <c r="Y4"/>
    </row>
    <row r="5" spans="2:25" s="18" customFormat="1" ht="12.75">
      <c r="B5" s="38"/>
      <c r="C5" s="46"/>
      <c r="F5" s="19">
        <v>40130.992256944446</v>
      </c>
      <c r="G5" s="19">
        <v>40130.99655092593</v>
      </c>
      <c r="H5" s="19">
        <v>40131.00042824074</v>
      </c>
      <c r="I5" s="18" t="s">
        <v>35</v>
      </c>
      <c r="J5" s="18" t="s">
        <v>15</v>
      </c>
      <c r="K5" s="18">
        <v>-1</v>
      </c>
      <c r="L5" s="25"/>
      <c r="M5" s="25"/>
      <c r="T5">
        <v>19</v>
      </c>
      <c r="U5">
        <v>3</v>
      </c>
      <c r="V5"/>
      <c r="W5"/>
      <c r="X5"/>
      <c r="Y5"/>
    </row>
    <row r="6" spans="2:25" s="18" customFormat="1" ht="12.75">
      <c r="B6" s="38"/>
      <c r="C6" s="46"/>
      <c r="F6" s="19">
        <v>40131.00042824074</v>
      </c>
      <c r="G6" s="19">
        <v>40131.00258101852</v>
      </c>
      <c r="H6" s="19">
        <v>40131.006886574076</v>
      </c>
      <c r="I6" s="18" t="s">
        <v>28</v>
      </c>
      <c r="J6" s="18" t="s">
        <v>18</v>
      </c>
      <c r="K6" s="18">
        <v>0</v>
      </c>
      <c r="L6" s="25"/>
      <c r="M6" s="25"/>
      <c r="T6">
        <v>24</v>
      </c>
      <c r="U6">
        <v>3</v>
      </c>
      <c r="V6">
        <v>18</v>
      </c>
      <c r="W6">
        <v>3</v>
      </c>
      <c r="X6"/>
      <c r="Y6"/>
    </row>
    <row r="7" spans="2:25" s="18" customFormat="1" ht="12.75">
      <c r="B7" s="38"/>
      <c r="C7" s="46"/>
      <c r="F7" s="19">
        <v>40131.006886574076</v>
      </c>
      <c r="G7" s="19">
        <v>40131.0090625</v>
      </c>
      <c r="H7" s="19">
        <v>40131.01153935185</v>
      </c>
      <c r="I7" s="18" t="s">
        <v>27</v>
      </c>
      <c r="J7" s="18" t="s">
        <v>18</v>
      </c>
      <c r="K7" s="18">
        <v>-1</v>
      </c>
      <c r="L7" s="25"/>
      <c r="M7" s="25"/>
      <c r="T7">
        <v>18</v>
      </c>
      <c r="U7">
        <v>2</v>
      </c>
      <c r="V7"/>
      <c r="W7"/>
      <c r="X7"/>
      <c r="Y7"/>
    </row>
    <row r="8" spans="2:25" s="18" customFormat="1" ht="12.75">
      <c r="B8" s="38"/>
      <c r="C8" s="46"/>
      <c r="F8" s="19">
        <v>40131.01153935185</v>
      </c>
      <c r="G8" s="19">
        <v>40131.01358796296</v>
      </c>
      <c r="H8" s="19">
        <v>40131.01574074074</v>
      </c>
      <c r="I8" s="18" t="s">
        <v>37</v>
      </c>
      <c r="J8" s="18" t="s">
        <v>18</v>
      </c>
      <c r="K8" s="18">
        <v>-2</v>
      </c>
      <c r="L8" s="25"/>
      <c r="M8" s="25"/>
      <c r="T8">
        <v>17</v>
      </c>
      <c r="U8">
        <v>2</v>
      </c>
      <c r="V8"/>
      <c r="W8"/>
      <c r="X8"/>
      <c r="Y8"/>
    </row>
    <row r="9" spans="2:25" s="18" customFormat="1" ht="12.75">
      <c r="B9" s="38"/>
      <c r="C9" s="46"/>
      <c r="F9" s="19">
        <v>40131.01574074074</v>
      </c>
      <c r="G9" s="19">
        <v>40131.0178125</v>
      </c>
      <c r="H9" s="19">
        <v>40131.02092592593</v>
      </c>
      <c r="I9" s="18" t="s">
        <v>28</v>
      </c>
      <c r="J9" s="18" t="s">
        <v>17</v>
      </c>
      <c r="K9" s="18">
        <v>1</v>
      </c>
      <c r="L9" s="25"/>
      <c r="M9" s="25"/>
      <c r="T9">
        <v>25</v>
      </c>
      <c r="U9">
        <v>2</v>
      </c>
      <c r="V9">
        <v>16</v>
      </c>
      <c r="W9">
        <v>2</v>
      </c>
      <c r="X9"/>
      <c r="Y9"/>
    </row>
    <row r="10" spans="2:25" s="18" customFormat="1" ht="12.75">
      <c r="B10" s="38"/>
      <c r="C10" s="46"/>
      <c r="F10" s="19">
        <v>40131.02092592593</v>
      </c>
      <c r="G10" s="19">
        <v>40131.027025462965</v>
      </c>
      <c r="H10" s="19">
        <v>40131.02707175926</v>
      </c>
      <c r="I10" s="18" t="s">
        <v>37</v>
      </c>
      <c r="J10" s="18" t="s">
        <v>15</v>
      </c>
      <c r="K10" s="18">
        <v>-1</v>
      </c>
      <c r="L10" s="25"/>
      <c r="M10" s="25"/>
      <c r="T10">
        <v>17</v>
      </c>
      <c r="U10">
        <v>3</v>
      </c>
      <c r="V10"/>
      <c r="W10"/>
      <c r="X10"/>
      <c r="Y10"/>
    </row>
    <row r="11" spans="2:25" s="18" customFormat="1" ht="12.75">
      <c r="B11" s="38"/>
      <c r="C11" s="46"/>
      <c r="F11" s="19">
        <v>40131.02707175926</v>
      </c>
      <c r="G11" s="19">
        <v>40131.0284375</v>
      </c>
      <c r="H11" s="19">
        <v>40131.030648148146</v>
      </c>
      <c r="I11" s="18" t="s">
        <v>31</v>
      </c>
      <c r="J11" s="18" t="s">
        <v>18</v>
      </c>
      <c r="K11" s="18">
        <v>0</v>
      </c>
      <c r="L11" s="25"/>
      <c r="M11" s="25"/>
      <c r="T11">
        <v>26</v>
      </c>
      <c r="U11">
        <v>3</v>
      </c>
      <c r="V11"/>
      <c r="W11"/>
      <c r="X11"/>
      <c r="Y11"/>
    </row>
    <row r="12" spans="2:25" s="18" customFormat="1" ht="12.75">
      <c r="B12" s="38"/>
      <c r="C12" s="46"/>
      <c r="F12" s="19">
        <v>40131.030648148146</v>
      </c>
      <c r="G12" s="19">
        <v>40131.03579861111</v>
      </c>
      <c r="H12" s="19">
        <v>40131.035844907405</v>
      </c>
      <c r="I12" s="18" t="s">
        <v>86</v>
      </c>
      <c r="J12" s="18" t="s">
        <v>17</v>
      </c>
      <c r="K12" s="18">
        <v>-2</v>
      </c>
      <c r="L12" s="25"/>
      <c r="M12" s="25"/>
      <c r="T12">
        <v>16</v>
      </c>
      <c r="U12">
        <v>3</v>
      </c>
      <c r="V12"/>
      <c r="W12"/>
      <c r="X12"/>
      <c r="Y12"/>
    </row>
    <row r="13" spans="2:25" s="18" customFormat="1" ht="12.75">
      <c r="B13" s="38"/>
      <c r="C13" s="46"/>
      <c r="F13" s="19">
        <v>40131.035844907405</v>
      </c>
      <c r="G13" s="19">
        <v>40131.040925925925</v>
      </c>
      <c r="H13" s="19">
        <v>40131.04096064815</v>
      </c>
      <c r="I13" s="18" t="s">
        <v>30</v>
      </c>
      <c r="J13" s="18" t="s">
        <v>16</v>
      </c>
      <c r="K13" s="18">
        <v>0</v>
      </c>
      <c r="L13" s="25"/>
      <c r="M13" s="25"/>
      <c r="T13">
        <v>27</v>
      </c>
      <c r="U13">
        <v>3</v>
      </c>
      <c r="V13"/>
      <c r="W13"/>
      <c r="X13"/>
      <c r="Y13"/>
    </row>
    <row r="14" spans="2:25" s="18" customFormat="1" ht="12.75">
      <c r="B14" s="38"/>
      <c r="C14" s="46">
        <v>500</v>
      </c>
      <c r="F14" s="19">
        <v>40131.04096064815</v>
      </c>
      <c r="G14" s="19">
        <v>40131.04274305556</v>
      </c>
      <c r="H14" s="19">
        <v>40131.044652777775</v>
      </c>
      <c r="I14" s="18" t="s">
        <v>29</v>
      </c>
      <c r="J14" s="18" t="s">
        <v>18</v>
      </c>
      <c r="K14" s="18">
        <v>3</v>
      </c>
      <c r="L14" s="25"/>
      <c r="M14" s="25"/>
      <c r="T14">
        <v>28</v>
      </c>
      <c r="U14">
        <v>3</v>
      </c>
      <c r="V14">
        <v>15</v>
      </c>
      <c r="W14">
        <v>3</v>
      </c>
      <c r="X14">
        <v>14</v>
      </c>
      <c r="Y14">
        <v>3</v>
      </c>
    </row>
    <row r="15" spans="2:25" s="18" customFormat="1" ht="12.75">
      <c r="B15" s="38">
        <v>50</v>
      </c>
      <c r="C15" s="46">
        <v>90</v>
      </c>
      <c r="F15" s="19">
        <v>40131.044652777775</v>
      </c>
      <c r="G15" s="19">
        <v>40131.047164351854</v>
      </c>
      <c r="H15" s="19">
        <v>40131.04917824074</v>
      </c>
      <c r="I15" s="18" t="s">
        <v>33</v>
      </c>
      <c r="J15" s="18" t="s">
        <v>16</v>
      </c>
      <c r="K15" s="18">
        <v>-1</v>
      </c>
      <c r="L15" s="25"/>
      <c r="M15" s="25"/>
      <c r="T15">
        <v>15</v>
      </c>
      <c r="U15">
        <v>2</v>
      </c>
      <c r="V15"/>
      <c r="W15"/>
      <c r="X15"/>
      <c r="Y15"/>
    </row>
    <row r="16" spans="2:25" s="18" customFormat="1" ht="12.75">
      <c r="B16" s="38">
        <v>30</v>
      </c>
      <c r="C16" s="46">
        <v>200</v>
      </c>
      <c r="F16" s="19">
        <v>40131.04917824074</v>
      </c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>
        <v>100</v>
      </c>
      <c r="C17" s="46">
        <v>100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>
        <v>50</v>
      </c>
      <c r="C18" s="46">
        <v>500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130</v>
      </c>
      <c r="C19" s="46">
        <v>100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60</v>
      </c>
      <c r="C20" s="48">
        <v>30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8">
        <v>90</v>
      </c>
      <c r="C21" s="46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7">
        <v>60</v>
      </c>
      <c r="C22" s="48"/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7"/>
      <c r="C23" s="48">
        <v>120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Bot="1">
      <c r="B24" s="49"/>
      <c r="C24" s="50">
        <v>100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Top="1">
      <c r="B25" s="47">
        <v>100</v>
      </c>
      <c r="C25" s="48"/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2.75">
      <c r="B26" s="38"/>
      <c r="C26" s="46">
        <v>60</v>
      </c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47"/>
      <c r="C27" s="48">
        <v>40</v>
      </c>
      <c r="F27" s="19"/>
      <c r="G27" s="19"/>
      <c r="H27" s="19"/>
      <c r="T27"/>
      <c r="U27"/>
      <c r="V27"/>
      <c r="W27"/>
      <c r="X27"/>
      <c r="Y27"/>
    </row>
    <row r="28" spans="2:25" s="18" customFormat="1" ht="13.5" thickBot="1">
      <c r="B28" s="49"/>
      <c r="C28" s="50">
        <v>120</v>
      </c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B1:Y100"/>
  <sheetViews>
    <sheetView showGridLines="0" zoomScale="95" zoomScaleNormal="95" zoomScalePageLayoutView="0" workbookViewId="0" topLeftCell="A1">
      <selection activeCell="F16" sqref="F16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16.28125" style="2" bestFit="1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40131.050162037034</v>
      </c>
      <c r="G2" s="19">
        <v>40131.05126157407</v>
      </c>
      <c r="H2" s="42">
        <v>40131.053090277775</v>
      </c>
      <c r="I2" s="18" t="s">
        <v>32</v>
      </c>
      <c r="J2" s="18" t="s">
        <v>16</v>
      </c>
      <c r="K2" s="18">
        <v>2</v>
      </c>
      <c r="L2" s="25">
        <v>100</v>
      </c>
      <c r="M2" s="25"/>
      <c r="T2">
        <v>21</v>
      </c>
      <c r="U2">
        <v>3</v>
      </c>
      <c r="V2">
        <v>20</v>
      </c>
      <c r="W2">
        <v>3</v>
      </c>
      <c r="X2"/>
      <c r="Y2"/>
    </row>
    <row r="3" spans="2:25" s="18" customFormat="1" ht="12.75">
      <c r="B3" s="38">
        <f>SUM(B4:B30)</f>
        <v>1840</v>
      </c>
      <c r="C3" s="27">
        <f>SUM(C4:C30)</f>
        <v>1180</v>
      </c>
      <c r="D3" s="18" t="s">
        <v>87</v>
      </c>
      <c r="F3" s="19">
        <v>40131.053090277775</v>
      </c>
      <c r="G3" s="19">
        <v>40131.05525462963</v>
      </c>
      <c r="H3" s="19">
        <v>40131.05982638889</v>
      </c>
      <c r="I3" s="18" t="s">
        <v>28</v>
      </c>
      <c r="J3" s="18" t="s">
        <v>17</v>
      </c>
      <c r="K3" s="18">
        <v>-1</v>
      </c>
      <c r="L3" s="25"/>
      <c r="M3" s="25"/>
      <c r="T3">
        <v>19</v>
      </c>
      <c r="U3">
        <v>3</v>
      </c>
      <c r="V3"/>
      <c r="W3"/>
      <c r="X3"/>
      <c r="Y3"/>
    </row>
    <row r="4" spans="2:25" s="18" customFormat="1" ht="12.75">
      <c r="B4" s="38"/>
      <c r="C4" s="46"/>
      <c r="F4" s="19">
        <v>40131.05982638889</v>
      </c>
      <c r="G4" s="19">
        <v>40131.062893518516</v>
      </c>
      <c r="H4" s="19">
        <v>40131.06486111111</v>
      </c>
      <c r="I4" s="18" t="s">
        <v>33</v>
      </c>
      <c r="J4" s="18" t="s">
        <v>18</v>
      </c>
      <c r="K4" s="18">
        <v>2</v>
      </c>
      <c r="L4" s="25"/>
      <c r="M4" s="25"/>
      <c r="T4">
        <v>22</v>
      </c>
      <c r="U4">
        <v>3</v>
      </c>
      <c r="V4">
        <v>18</v>
      </c>
      <c r="W4">
        <v>3</v>
      </c>
      <c r="X4"/>
      <c r="Y4"/>
    </row>
    <row r="5" spans="2:25" s="18" customFormat="1" ht="12.75">
      <c r="B5" s="38"/>
      <c r="C5" s="46"/>
      <c r="F5" s="19">
        <v>40131.06486111111</v>
      </c>
      <c r="G5" s="19">
        <v>40131.06670138889</v>
      </c>
      <c r="H5" s="19">
        <v>40131.06921296296</v>
      </c>
      <c r="I5" s="18" t="s">
        <v>33</v>
      </c>
      <c r="J5" s="18" t="s">
        <v>15</v>
      </c>
      <c r="K5" s="18">
        <v>-1</v>
      </c>
      <c r="L5" s="25"/>
      <c r="M5" s="25"/>
      <c r="T5">
        <v>17</v>
      </c>
      <c r="U5">
        <v>3</v>
      </c>
      <c r="V5"/>
      <c r="W5"/>
      <c r="X5"/>
      <c r="Y5"/>
    </row>
    <row r="6" spans="2:25" s="18" customFormat="1" ht="12.75">
      <c r="B6" s="38"/>
      <c r="C6" s="46"/>
      <c r="F6" s="19">
        <v>40131.06921296296</v>
      </c>
      <c r="G6" s="19">
        <v>40131.070810185185</v>
      </c>
      <c r="H6" s="19">
        <v>40131.07386574074</v>
      </c>
      <c r="I6" s="18" t="s">
        <v>30</v>
      </c>
      <c r="J6" s="18" t="s">
        <v>18</v>
      </c>
      <c r="K6" s="18">
        <v>1</v>
      </c>
      <c r="L6" s="25"/>
      <c r="M6" s="25"/>
      <c r="T6">
        <v>23</v>
      </c>
      <c r="U6">
        <v>3</v>
      </c>
      <c r="V6">
        <v>16</v>
      </c>
      <c r="W6">
        <v>3</v>
      </c>
      <c r="X6"/>
      <c r="Y6"/>
    </row>
    <row r="7" spans="2:25" s="18" customFormat="1" ht="12.75">
      <c r="B7" s="38"/>
      <c r="C7" s="46"/>
      <c r="F7" s="19">
        <v>40131.07386574074</v>
      </c>
      <c r="G7" s="19">
        <v>40131.07876157408</v>
      </c>
      <c r="H7" s="19">
        <v>40131.07890046296</v>
      </c>
      <c r="I7" s="18" t="s">
        <v>28</v>
      </c>
      <c r="J7" s="18" t="s">
        <v>15</v>
      </c>
      <c r="K7" s="18">
        <v>1</v>
      </c>
      <c r="L7" s="25"/>
      <c r="M7" s="25"/>
      <c r="T7">
        <v>23</v>
      </c>
      <c r="U7">
        <v>2</v>
      </c>
      <c r="V7">
        <v>20</v>
      </c>
      <c r="W7">
        <v>2</v>
      </c>
      <c r="X7"/>
      <c r="Y7"/>
    </row>
    <row r="8" spans="2:25" s="18" customFormat="1" ht="12.75">
      <c r="B8" s="38"/>
      <c r="C8" s="46"/>
      <c r="F8" s="19">
        <v>40131.07890046296</v>
      </c>
      <c r="G8" s="19">
        <v>40131.08023148148</v>
      </c>
      <c r="H8" s="19">
        <v>40131.0828587963</v>
      </c>
      <c r="I8" s="18" t="s">
        <v>30</v>
      </c>
      <c r="J8" s="18" t="s">
        <v>16</v>
      </c>
      <c r="K8" s="18">
        <v>2</v>
      </c>
      <c r="L8" s="25"/>
      <c r="M8" s="25"/>
      <c r="T8">
        <v>24</v>
      </c>
      <c r="U8">
        <v>3</v>
      </c>
      <c r="V8">
        <v>15</v>
      </c>
      <c r="W8">
        <v>3</v>
      </c>
      <c r="X8"/>
      <c r="Y8"/>
    </row>
    <row r="9" spans="2:25" s="18" customFormat="1" ht="12.75">
      <c r="B9" s="38"/>
      <c r="C9" s="46"/>
      <c r="F9" s="19">
        <v>40131.0828587963</v>
      </c>
      <c r="G9" s="19">
        <v>40131.08787037037</v>
      </c>
      <c r="H9" s="19">
        <v>40131.087916666664</v>
      </c>
      <c r="I9" s="18" t="s">
        <v>37</v>
      </c>
      <c r="J9" s="18" t="s">
        <v>16</v>
      </c>
      <c r="K9" s="18">
        <v>-1</v>
      </c>
      <c r="L9" s="25"/>
      <c r="M9" s="25"/>
      <c r="T9">
        <v>19</v>
      </c>
      <c r="U9">
        <v>2</v>
      </c>
      <c r="V9"/>
      <c r="W9"/>
      <c r="X9"/>
      <c r="Y9"/>
    </row>
    <row r="10" spans="2:25" s="18" customFormat="1" ht="12.75">
      <c r="B10" s="38"/>
      <c r="C10" s="46"/>
      <c r="F10" s="19">
        <v>40131.087916666664</v>
      </c>
      <c r="G10" s="19">
        <v>40131.0896875</v>
      </c>
      <c r="H10" s="19">
        <v>40131.09415509259</v>
      </c>
      <c r="I10" s="18" t="s">
        <v>88</v>
      </c>
      <c r="J10" s="18" t="s">
        <v>18</v>
      </c>
      <c r="K10" s="18">
        <v>-2</v>
      </c>
      <c r="L10" s="25"/>
      <c r="M10" s="25"/>
      <c r="T10">
        <v>18</v>
      </c>
      <c r="U10">
        <v>2</v>
      </c>
      <c r="V10"/>
      <c r="W10"/>
      <c r="X10"/>
      <c r="Y10"/>
    </row>
    <row r="11" spans="2:25" s="18" customFormat="1" ht="12.75">
      <c r="B11" s="38"/>
      <c r="C11" s="46"/>
      <c r="F11" s="19">
        <v>40131.09415509259</v>
      </c>
      <c r="G11" s="19">
        <v>40131.0991087963</v>
      </c>
      <c r="H11" s="19">
        <v>40131.09915509259</v>
      </c>
      <c r="I11" s="18" t="s">
        <v>32</v>
      </c>
      <c r="J11" s="18" t="s">
        <v>15</v>
      </c>
      <c r="K11" s="18">
        <v>0</v>
      </c>
      <c r="L11" s="25"/>
      <c r="M11" s="25"/>
      <c r="T11">
        <v>24</v>
      </c>
      <c r="U11">
        <v>2</v>
      </c>
      <c r="V11"/>
      <c r="W11"/>
      <c r="X11"/>
      <c r="Y11"/>
    </row>
    <row r="12" spans="2:25" s="18" customFormat="1" ht="12.75">
      <c r="B12" s="38"/>
      <c r="C12" s="46"/>
      <c r="F12" s="19">
        <v>40131.09915509259</v>
      </c>
      <c r="G12" s="19">
        <v>40131.100266203706</v>
      </c>
      <c r="H12" s="19">
        <v>40131.10192129629</v>
      </c>
      <c r="I12" s="18" t="s">
        <v>79</v>
      </c>
      <c r="J12" s="18" t="s">
        <v>16</v>
      </c>
      <c r="K12" s="18">
        <v>4</v>
      </c>
      <c r="L12" s="25"/>
      <c r="M12" s="25"/>
      <c r="T12">
        <v>25</v>
      </c>
      <c r="U12">
        <v>3</v>
      </c>
      <c r="V12">
        <v>14</v>
      </c>
      <c r="W12">
        <v>3</v>
      </c>
      <c r="X12">
        <v>13</v>
      </c>
      <c r="Y12">
        <v>3</v>
      </c>
    </row>
    <row r="13" spans="2:25" s="18" customFormat="1" ht="12.75">
      <c r="B13" s="38"/>
      <c r="C13" s="46">
        <v>500</v>
      </c>
      <c r="F13" s="19">
        <v>40131.10192129629</v>
      </c>
      <c r="G13" s="42">
        <v>40131.10275462963</v>
      </c>
      <c r="H13" s="19">
        <v>40131.43798611111</v>
      </c>
      <c r="I13" s="18" t="s">
        <v>80</v>
      </c>
      <c r="J13" s="18" t="s">
        <v>15</v>
      </c>
      <c r="K13" s="18">
        <v>0</v>
      </c>
      <c r="L13" s="25"/>
      <c r="M13" s="25"/>
      <c r="T13">
        <v>26</v>
      </c>
      <c r="U13">
        <v>2</v>
      </c>
      <c r="V13"/>
      <c r="W13"/>
      <c r="X13"/>
      <c r="Y13"/>
    </row>
    <row r="14" spans="2:25" s="18" customFormat="1" ht="12.75">
      <c r="B14" s="38"/>
      <c r="C14" s="46">
        <v>80</v>
      </c>
      <c r="F14" s="42">
        <v>40131.10465277778</v>
      </c>
      <c r="G14" s="42">
        <v>40131.10658564815</v>
      </c>
      <c r="H14" s="19">
        <v>40131.44185185185</v>
      </c>
      <c r="I14" s="18" t="s">
        <v>33</v>
      </c>
      <c r="J14" s="18" t="s">
        <v>17</v>
      </c>
      <c r="K14" s="18">
        <v>1</v>
      </c>
      <c r="L14" s="25"/>
      <c r="M14" s="25"/>
      <c r="T14">
        <v>27</v>
      </c>
      <c r="U14">
        <v>2</v>
      </c>
      <c r="V14">
        <v>17</v>
      </c>
      <c r="W14">
        <v>2</v>
      </c>
      <c r="X14"/>
      <c r="Y14"/>
    </row>
    <row r="15" spans="2:25" s="18" customFormat="1" ht="12.75">
      <c r="B15" s="38">
        <v>700</v>
      </c>
      <c r="C15" s="46">
        <v>60</v>
      </c>
      <c r="F15" s="42">
        <v>40131.10851851852</v>
      </c>
      <c r="G15" s="42">
        <v>40131.11417824074</v>
      </c>
      <c r="H15" s="19">
        <v>40131.447592592594</v>
      </c>
      <c r="I15" s="18" t="s">
        <v>89</v>
      </c>
      <c r="J15" s="18" t="s">
        <v>15</v>
      </c>
      <c r="K15" s="18">
        <v>2</v>
      </c>
      <c r="L15" s="25"/>
      <c r="M15" s="25"/>
      <c r="T15">
        <v>28</v>
      </c>
      <c r="U15">
        <v>2</v>
      </c>
      <c r="V15">
        <v>16</v>
      </c>
      <c r="W15">
        <v>2</v>
      </c>
      <c r="X15">
        <v>15</v>
      </c>
      <c r="Y15">
        <v>2</v>
      </c>
    </row>
    <row r="16" spans="2:25" s="18" customFormat="1" ht="12.75">
      <c r="B16" s="38">
        <v>60</v>
      </c>
      <c r="C16" s="46">
        <v>30</v>
      </c>
      <c r="F16" s="42">
        <v>40131.11425925926</v>
      </c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>
        <v>30</v>
      </c>
      <c r="C17" s="46">
        <v>50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>
        <v>500</v>
      </c>
      <c r="C18" s="46">
        <v>60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100</v>
      </c>
      <c r="C19" s="46">
        <v>50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30</v>
      </c>
      <c r="C20" s="48">
        <v>60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8"/>
      <c r="C21" s="46">
        <v>90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7"/>
      <c r="C22" s="48">
        <v>60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2.75">
      <c r="B23" s="47">
        <v>100</v>
      </c>
      <c r="C23" s="48">
        <v>40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2.75">
      <c r="B24" s="38">
        <v>90</v>
      </c>
      <c r="C24" s="46">
        <v>40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Bot="1">
      <c r="B25" s="49"/>
      <c r="C25" s="50">
        <v>60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3.5" thickTop="1">
      <c r="B26" s="38">
        <v>40</v>
      </c>
      <c r="C26" s="46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47">
        <v>60</v>
      </c>
      <c r="C27" s="48"/>
      <c r="F27" s="19"/>
      <c r="G27" s="19"/>
      <c r="H27" s="19"/>
      <c r="T27"/>
      <c r="U27"/>
      <c r="V27"/>
      <c r="W27"/>
      <c r="X27"/>
      <c r="Y27"/>
    </row>
    <row r="28" spans="2:25" s="18" customFormat="1" ht="13.5" thickBot="1">
      <c r="B28" s="49">
        <v>130</v>
      </c>
      <c r="C28" s="50"/>
      <c r="F28" s="19"/>
      <c r="G28" s="19"/>
      <c r="H28" s="19"/>
      <c r="T28"/>
      <c r="U28"/>
      <c r="V28"/>
      <c r="W28"/>
      <c r="X28"/>
      <c r="Y28"/>
    </row>
    <row r="29" spans="2:25" s="18" customFormat="1" ht="13.5" thickTop="1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J31" s="51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1:Y100"/>
  <sheetViews>
    <sheetView showGridLines="0" zoomScale="95" zoomScaleNormal="95" zoomScalePageLayoutView="0" workbookViewId="0" topLeftCell="A1">
      <selection activeCell="I21" sqref="I21:I38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40131.449155092596</v>
      </c>
      <c r="G2" s="19">
        <v>40131.45046296297</v>
      </c>
      <c r="H2" s="19">
        <v>40131.45365740741</v>
      </c>
      <c r="I2" s="18" t="s">
        <v>29</v>
      </c>
      <c r="J2" s="18" t="s">
        <v>15</v>
      </c>
      <c r="K2" s="18">
        <v>0</v>
      </c>
      <c r="L2" s="25"/>
      <c r="M2" s="25"/>
      <c r="T2">
        <v>21</v>
      </c>
      <c r="U2">
        <v>2</v>
      </c>
      <c r="V2"/>
      <c r="W2"/>
      <c r="X2"/>
      <c r="Y2"/>
    </row>
    <row r="3" spans="2:25" s="18" customFormat="1" ht="12.75">
      <c r="B3" s="38">
        <f>SUM(B4:B30)</f>
        <v>1060</v>
      </c>
      <c r="C3" s="27">
        <f>SUM(C4:C30)</f>
        <v>1180</v>
      </c>
      <c r="F3" s="19">
        <v>40131.45365740741</v>
      </c>
      <c r="G3" s="19">
        <v>40131.455671296295</v>
      </c>
      <c r="H3" s="19">
        <v>40131.45931712963</v>
      </c>
      <c r="I3" s="18" t="s">
        <v>32</v>
      </c>
      <c r="J3" s="18" t="s">
        <v>17</v>
      </c>
      <c r="K3" s="18">
        <v>-1</v>
      </c>
      <c r="L3" s="25"/>
      <c r="M3" s="25"/>
      <c r="T3">
        <v>20</v>
      </c>
      <c r="U3">
        <v>3</v>
      </c>
      <c r="V3"/>
      <c r="W3"/>
      <c r="X3"/>
      <c r="Y3"/>
    </row>
    <row r="4" spans="2:25" s="18" customFormat="1" ht="12.75">
      <c r="B4" s="38"/>
      <c r="C4" s="46"/>
      <c r="F4" s="19">
        <v>40131.45931712963</v>
      </c>
      <c r="G4" s="19">
        <v>40131.46084490741</v>
      </c>
      <c r="H4" s="19">
        <v>40131.463217592594</v>
      </c>
      <c r="I4" s="18" t="s">
        <v>37</v>
      </c>
      <c r="J4" s="18" t="s">
        <v>16</v>
      </c>
      <c r="K4" s="18">
        <v>0</v>
      </c>
      <c r="L4" s="25"/>
      <c r="M4" s="25"/>
      <c r="T4">
        <v>22</v>
      </c>
      <c r="U4">
        <v>3</v>
      </c>
      <c r="V4"/>
      <c r="W4"/>
      <c r="X4"/>
      <c r="Y4"/>
    </row>
    <row r="5" spans="2:25" s="18" customFormat="1" ht="12.75">
      <c r="B5" s="38"/>
      <c r="C5" s="46"/>
      <c r="F5" s="19">
        <v>40131.463217592594</v>
      </c>
      <c r="G5" s="19">
        <v>40131.46502314815</v>
      </c>
      <c r="H5" s="19">
        <v>40131.46833333333</v>
      </c>
      <c r="I5" s="18" t="s">
        <v>27</v>
      </c>
      <c r="J5" s="18" t="s">
        <v>15</v>
      </c>
      <c r="K5" s="18">
        <v>1</v>
      </c>
      <c r="L5" s="25"/>
      <c r="M5" s="25"/>
      <c r="T5">
        <v>22</v>
      </c>
      <c r="U5">
        <v>2</v>
      </c>
      <c r="V5">
        <v>20</v>
      </c>
      <c r="W5">
        <v>2</v>
      </c>
      <c r="X5">
        <v>19</v>
      </c>
      <c r="Y5">
        <v>2</v>
      </c>
    </row>
    <row r="6" spans="2:25" s="18" customFormat="1" ht="12.75">
      <c r="B6" s="38"/>
      <c r="C6" s="46"/>
      <c r="F6" s="19">
        <v>40131.46833333333</v>
      </c>
      <c r="G6" s="19">
        <v>40131.47016203704</v>
      </c>
      <c r="H6" s="19">
        <v>40131.47415509259</v>
      </c>
      <c r="I6" s="18" t="s">
        <v>28</v>
      </c>
      <c r="J6" s="18" t="s">
        <v>16</v>
      </c>
      <c r="K6" s="18">
        <v>1</v>
      </c>
      <c r="L6" s="25"/>
      <c r="M6" s="25"/>
      <c r="T6">
        <v>23</v>
      </c>
      <c r="U6">
        <v>3</v>
      </c>
      <c r="V6">
        <v>19</v>
      </c>
      <c r="W6">
        <v>3</v>
      </c>
      <c r="X6"/>
      <c r="Y6"/>
    </row>
    <row r="7" spans="2:25" s="18" customFormat="1" ht="12.75">
      <c r="B7" s="38"/>
      <c r="C7" s="46"/>
      <c r="F7" s="19">
        <v>40131.47415509259</v>
      </c>
      <c r="G7" s="19">
        <v>40131.47840277778</v>
      </c>
      <c r="H7" s="19">
        <v>40131.481099537035</v>
      </c>
      <c r="I7" s="18" t="s">
        <v>90</v>
      </c>
      <c r="J7" s="18" t="s">
        <v>18</v>
      </c>
      <c r="K7" s="18">
        <v>0</v>
      </c>
      <c r="L7" s="25"/>
      <c r="M7" s="25"/>
      <c r="T7">
        <v>24</v>
      </c>
      <c r="U7">
        <v>3</v>
      </c>
      <c r="V7"/>
      <c r="W7"/>
      <c r="X7"/>
      <c r="Y7"/>
    </row>
    <row r="8" spans="2:25" s="18" customFormat="1" ht="12.75">
      <c r="B8" s="38"/>
      <c r="C8" s="46"/>
      <c r="F8" s="19">
        <v>40131.481099537035</v>
      </c>
      <c r="G8" s="19">
        <v>40131.48425925926</v>
      </c>
      <c r="H8" s="19">
        <v>40131.48732638889</v>
      </c>
      <c r="I8" s="18" t="s">
        <v>37</v>
      </c>
      <c r="J8" s="18" t="s">
        <v>15</v>
      </c>
      <c r="K8" s="18">
        <v>0</v>
      </c>
      <c r="L8" s="25"/>
      <c r="M8" s="25"/>
      <c r="T8">
        <v>24</v>
      </c>
      <c r="U8">
        <v>2</v>
      </c>
      <c r="V8"/>
      <c r="W8"/>
      <c r="X8"/>
      <c r="Y8"/>
    </row>
    <row r="9" spans="2:25" s="18" customFormat="1" ht="12.75">
      <c r="B9" s="38"/>
      <c r="C9" s="46"/>
      <c r="F9" s="19">
        <v>40131.48732638889</v>
      </c>
      <c r="G9" s="19">
        <v>40131.488854166666</v>
      </c>
      <c r="H9" s="19">
        <v>40131.491273148145</v>
      </c>
      <c r="I9" s="18" t="s">
        <v>82</v>
      </c>
      <c r="J9" s="18" t="s">
        <v>18</v>
      </c>
      <c r="K9" s="18">
        <v>2</v>
      </c>
      <c r="L9" s="25"/>
      <c r="M9" s="25"/>
      <c r="T9">
        <v>25</v>
      </c>
      <c r="U9">
        <v>3</v>
      </c>
      <c r="V9">
        <v>18</v>
      </c>
      <c r="W9">
        <v>3</v>
      </c>
      <c r="X9">
        <v>17</v>
      </c>
      <c r="Y9">
        <v>3</v>
      </c>
    </row>
    <row r="10" spans="2:25" s="18" customFormat="1" ht="12.75">
      <c r="B10" s="38"/>
      <c r="C10" s="46"/>
      <c r="F10" s="19">
        <v>40131.491273148145</v>
      </c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8"/>
      <c r="C11" s="46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8"/>
      <c r="C12" s="46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8"/>
      <c r="C13" s="46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8"/>
      <c r="C14" s="46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8"/>
      <c r="C15" s="46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8"/>
      <c r="C16" s="46"/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/>
      <c r="C17" s="46">
        <v>700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/>
      <c r="C18" s="46">
        <v>40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>
        <v>700</v>
      </c>
      <c r="C19" s="46">
        <v>30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30</v>
      </c>
      <c r="C20" s="48">
        <v>100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47">
        <v>120</v>
      </c>
      <c r="C21" s="48"/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3.5" thickBot="1">
      <c r="B22" s="49">
        <v>120</v>
      </c>
      <c r="C22" s="50">
        <v>90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Top="1">
      <c r="B23" s="47"/>
      <c r="C23" s="48">
        <v>100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2.75">
      <c r="B24" s="38">
        <v>90</v>
      </c>
      <c r="C24" s="46">
        <v>80</v>
      </c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Bot="1">
      <c r="B25" s="49"/>
      <c r="C25" s="50">
        <v>40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3.5" thickTop="1">
      <c r="B26" s="38"/>
      <c r="C26" s="46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8"/>
      <c r="C27" s="46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8"/>
      <c r="C28" s="46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1:Y100"/>
  <sheetViews>
    <sheetView showGridLines="0" zoomScale="95" zoomScaleNormal="95" zoomScalePageLayoutView="0" workbookViewId="0" topLeftCell="A1">
      <selection activeCell="J15" sqref="J15"/>
    </sheetView>
  </sheetViews>
  <sheetFormatPr defaultColWidth="9.140625" defaultRowHeight="12.75"/>
  <cols>
    <col min="1" max="1" width="3.140625" style="2" customWidth="1"/>
    <col min="2" max="3" width="18.00390625" style="16" customWidth="1"/>
    <col min="4" max="5" width="2.57421875" style="2" customWidth="1"/>
    <col min="6" max="8" width="9.140625" style="2" customWidth="1"/>
    <col min="9" max="9" width="13.57421875" style="2" customWidth="1"/>
    <col min="10" max="11" width="8.28125" style="2" customWidth="1"/>
    <col min="12" max="13" width="8.28125" style="24" customWidth="1"/>
    <col min="14" max="19" width="2.7109375" style="2" customWidth="1"/>
    <col min="20" max="16384" width="9.140625" style="2" customWidth="1"/>
  </cols>
  <sheetData>
    <row r="1" spans="6:13" ht="33.75" customHeight="1">
      <c r="F1" s="17" t="s">
        <v>0</v>
      </c>
      <c r="G1" s="17" t="s">
        <v>1</v>
      </c>
      <c r="H1" s="17" t="s">
        <v>2</v>
      </c>
      <c r="I1" s="17" t="s">
        <v>3</v>
      </c>
      <c r="J1" s="17" t="s">
        <v>4</v>
      </c>
      <c r="K1" s="17" t="s">
        <v>5</v>
      </c>
      <c r="L1" s="23" t="s">
        <v>24</v>
      </c>
      <c r="M1" s="23" t="s">
        <v>25</v>
      </c>
    </row>
    <row r="2" spans="2:25" s="18" customFormat="1" ht="12.75">
      <c r="B2" s="37" t="s">
        <v>6</v>
      </c>
      <c r="C2" s="26" t="s">
        <v>7</v>
      </c>
      <c r="F2" s="19">
        <v>40131.492731481485</v>
      </c>
      <c r="G2" s="19">
        <v>40131.49359953704</v>
      </c>
      <c r="H2" s="19">
        <v>40131.50303240741</v>
      </c>
      <c r="I2" s="18" t="s">
        <v>28</v>
      </c>
      <c r="J2" s="18" t="s">
        <v>15</v>
      </c>
      <c r="K2" s="18">
        <v>-1</v>
      </c>
      <c r="L2" s="25"/>
      <c r="M2" s="25"/>
      <c r="T2">
        <v>20</v>
      </c>
      <c r="U2">
        <v>3</v>
      </c>
      <c r="V2"/>
      <c r="W2"/>
      <c r="X2"/>
      <c r="Y2"/>
    </row>
    <row r="3" spans="2:25" s="18" customFormat="1" ht="12.75">
      <c r="B3" s="38">
        <f>SUM(B4:B30)</f>
        <v>970</v>
      </c>
      <c r="C3" s="27">
        <f>SUM(C4:C30)</f>
        <v>1370</v>
      </c>
      <c r="F3" s="19">
        <v>40131.50303240741</v>
      </c>
      <c r="G3" s="19">
        <v>40131.50375</v>
      </c>
      <c r="H3" s="19">
        <v>40131.50599537037</v>
      </c>
      <c r="I3" s="18" t="s">
        <v>37</v>
      </c>
      <c r="J3" s="18" t="s">
        <v>16</v>
      </c>
      <c r="K3" s="18">
        <v>0</v>
      </c>
      <c r="L3" s="25"/>
      <c r="M3" s="25"/>
      <c r="T3">
        <v>21</v>
      </c>
      <c r="U3">
        <v>3</v>
      </c>
      <c r="V3"/>
      <c r="W3"/>
      <c r="X3"/>
      <c r="Y3"/>
    </row>
    <row r="4" spans="2:25" s="18" customFormat="1" ht="12.75">
      <c r="B4" s="38"/>
      <c r="C4" s="46"/>
      <c r="F4" s="19">
        <v>40131.50599537037</v>
      </c>
      <c r="G4" s="19">
        <v>40131.50751157408</v>
      </c>
      <c r="H4" s="19">
        <v>40131.50971064815</v>
      </c>
      <c r="I4" s="18" t="s">
        <v>91</v>
      </c>
      <c r="J4" s="18" t="s">
        <v>16</v>
      </c>
      <c r="K4" s="18">
        <v>4</v>
      </c>
      <c r="L4" s="25"/>
      <c r="M4" s="25"/>
      <c r="T4">
        <v>22</v>
      </c>
      <c r="U4">
        <v>3</v>
      </c>
      <c r="V4">
        <v>19</v>
      </c>
      <c r="W4">
        <v>3</v>
      </c>
      <c r="X4"/>
      <c r="Y4"/>
    </row>
    <row r="5" spans="2:25" s="18" customFormat="1" ht="12.75">
      <c r="B5" s="38"/>
      <c r="C5" s="46"/>
      <c r="F5" s="19">
        <v>40131.50971064815</v>
      </c>
      <c r="G5" s="19">
        <v>40131.52615740741</v>
      </c>
      <c r="H5" s="19">
        <v>40131.528182870374</v>
      </c>
      <c r="I5" s="18" t="s">
        <v>29</v>
      </c>
      <c r="J5" s="18" t="s">
        <v>16</v>
      </c>
      <c r="K5" s="18">
        <v>1</v>
      </c>
      <c r="L5" s="25"/>
      <c r="M5" s="25"/>
      <c r="T5">
        <v>23</v>
      </c>
      <c r="U5">
        <v>3</v>
      </c>
      <c r="V5">
        <v>18</v>
      </c>
      <c r="W5">
        <v>3</v>
      </c>
      <c r="X5">
        <v>17</v>
      </c>
      <c r="Y5">
        <v>3</v>
      </c>
    </row>
    <row r="6" spans="2:25" s="18" customFormat="1" ht="12.75">
      <c r="B6" s="38"/>
      <c r="C6" s="46"/>
      <c r="F6" s="19">
        <v>40131.528182870374</v>
      </c>
      <c r="G6" s="19">
        <v>40131.53396990741</v>
      </c>
      <c r="H6" s="19">
        <v>40131.53554398148</v>
      </c>
      <c r="I6" s="18" t="s">
        <v>29</v>
      </c>
      <c r="J6" s="18" t="s">
        <v>17</v>
      </c>
      <c r="K6" s="18">
        <v>0</v>
      </c>
      <c r="L6" s="25"/>
      <c r="M6" s="25"/>
      <c r="T6">
        <v>24</v>
      </c>
      <c r="U6">
        <v>2</v>
      </c>
      <c r="V6"/>
      <c r="W6"/>
      <c r="X6"/>
      <c r="Y6"/>
    </row>
    <row r="7" spans="2:25" s="18" customFormat="1" ht="12.75">
      <c r="B7" s="38"/>
      <c r="C7" s="46"/>
      <c r="F7" s="19">
        <v>40131.53554398148</v>
      </c>
      <c r="G7" s="19">
        <v>40131.53765046296</v>
      </c>
      <c r="H7" s="19">
        <v>40131.54126157407</v>
      </c>
      <c r="I7" s="18" t="s">
        <v>30</v>
      </c>
      <c r="J7" s="18" t="s">
        <v>15</v>
      </c>
      <c r="K7" s="18">
        <v>-1</v>
      </c>
      <c r="L7" s="25"/>
      <c r="M7" s="25"/>
      <c r="T7">
        <v>16</v>
      </c>
      <c r="U7">
        <v>3</v>
      </c>
      <c r="V7"/>
      <c r="W7"/>
      <c r="X7"/>
      <c r="Y7"/>
    </row>
    <row r="8" spans="2:25" s="18" customFormat="1" ht="12.75">
      <c r="B8" s="38"/>
      <c r="C8" s="46"/>
      <c r="F8" s="19">
        <v>40131.54126157407</v>
      </c>
      <c r="G8" s="19">
        <v>40131.54269675926</v>
      </c>
      <c r="H8" s="19">
        <v>40131.547939814816</v>
      </c>
      <c r="I8" s="18" t="s">
        <v>37</v>
      </c>
      <c r="J8" s="18" t="s">
        <v>16</v>
      </c>
      <c r="K8" s="18">
        <v>0</v>
      </c>
      <c r="L8" s="25"/>
      <c r="M8" s="25"/>
      <c r="T8">
        <v>25</v>
      </c>
      <c r="U8">
        <v>3</v>
      </c>
      <c r="V8"/>
      <c r="W8"/>
      <c r="X8"/>
      <c r="Y8"/>
    </row>
    <row r="9" spans="2:25" s="18" customFormat="1" ht="12.75">
      <c r="B9" s="38"/>
      <c r="C9" s="46"/>
      <c r="F9" s="19">
        <v>40131.547939814816</v>
      </c>
      <c r="G9" s="19">
        <v>40131.55064814815</v>
      </c>
      <c r="H9" s="19">
        <v>40131.55136574074</v>
      </c>
      <c r="I9" s="18" t="s">
        <v>86</v>
      </c>
      <c r="J9" s="18" t="s">
        <v>17</v>
      </c>
      <c r="K9" s="18">
        <v>0</v>
      </c>
      <c r="L9" s="25"/>
      <c r="M9" s="25"/>
      <c r="T9">
        <v>25</v>
      </c>
      <c r="U9">
        <v>2</v>
      </c>
      <c r="V9">
        <v>20</v>
      </c>
      <c r="W9">
        <v>2</v>
      </c>
      <c r="X9"/>
      <c r="Y9"/>
    </row>
    <row r="10" spans="2:25" s="18" customFormat="1" ht="12.75">
      <c r="B10" s="38"/>
      <c r="C10" s="46"/>
      <c r="F10" s="19">
        <v>40131.55136574074</v>
      </c>
      <c r="G10" s="19"/>
      <c r="H10" s="19"/>
      <c r="L10" s="25"/>
      <c r="M10" s="25"/>
      <c r="T10"/>
      <c r="U10"/>
      <c r="V10"/>
      <c r="W10"/>
      <c r="X10"/>
      <c r="Y10"/>
    </row>
    <row r="11" spans="2:25" s="18" customFormat="1" ht="12.75">
      <c r="B11" s="38"/>
      <c r="C11" s="46"/>
      <c r="F11" s="19"/>
      <c r="G11" s="19"/>
      <c r="H11" s="19"/>
      <c r="L11" s="25"/>
      <c r="M11" s="25"/>
      <c r="T11"/>
      <c r="U11"/>
      <c r="V11"/>
      <c r="W11"/>
      <c r="X11"/>
      <c r="Y11"/>
    </row>
    <row r="12" spans="2:25" s="18" customFormat="1" ht="12.75">
      <c r="B12" s="38"/>
      <c r="C12" s="46"/>
      <c r="F12" s="19"/>
      <c r="G12" s="19"/>
      <c r="H12" s="19"/>
      <c r="L12" s="25"/>
      <c r="M12" s="25"/>
      <c r="T12"/>
      <c r="U12"/>
      <c r="V12"/>
      <c r="W12"/>
      <c r="X12"/>
      <c r="Y12"/>
    </row>
    <row r="13" spans="2:25" s="18" customFormat="1" ht="12.75">
      <c r="B13" s="38"/>
      <c r="C13" s="46"/>
      <c r="F13" s="19"/>
      <c r="G13" s="19"/>
      <c r="H13" s="19"/>
      <c r="L13" s="25"/>
      <c r="M13" s="25"/>
      <c r="T13"/>
      <c r="U13"/>
      <c r="V13"/>
      <c r="W13"/>
      <c r="X13"/>
      <c r="Y13"/>
    </row>
    <row r="14" spans="2:25" s="18" customFormat="1" ht="12.75">
      <c r="B14" s="38"/>
      <c r="C14" s="46"/>
      <c r="F14" s="19"/>
      <c r="G14" s="19"/>
      <c r="H14" s="19"/>
      <c r="L14" s="25"/>
      <c r="M14" s="25"/>
      <c r="T14"/>
      <c r="U14"/>
      <c r="V14"/>
      <c r="W14"/>
      <c r="X14"/>
      <c r="Y14"/>
    </row>
    <row r="15" spans="2:25" s="18" customFormat="1" ht="12.75">
      <c r="B15" s="38"/>
      <c r="C15" s="46"/>
      <c r="F15" s="19"/>
      <c r="G15" s="19"/>
      <c r="H15" s="19"/>
      <c r="L15" s="25"/>
      <c r="M15" s="25"/>
      <c r="T15"/>
      <c r="U15"/>
      <c r="V15"/>
      <c r="W15"/>
      <c r="X15"/>
      <c r="Y15"/>
    </row>
    <row r="16" spans="2:25" s="18" customFormat="1" ht="12.75">
      <c r="B16" s="38"/>
      <c r="C16" s="46">
        <v>100</v>
      </c>
      <c r="F16" s="19"/>
      <c r="G16" s="19"/>
      <c r="H16" s="19"/>
      <c r="L16" s="25"/>
      <c r="M16" s="25"/>
      <c r="T16"/>
      <c r="U16"/>
      <c r="V16"/>
      <c r="W16"/>
      <c r="X16"/>
      <c r="Y16"/>
    </row>
    <row r="17" spans="2:25" s="18" customFormat="1" ht="12.75">
      <c r="B17" s="38"/>
      <c r="C17" s="46">
        <v>700</v>
      </c>
      <c r="F17" s="19"/>
      <c r="G17" s="19"/>
      <c r="H17" s="19"/>
      <c r="L17" s="25"/>
      <c r="M17" s="25"/>
      <c r="T17"/>
      <c r="U17"/>
      <c r="V17"/>
      <c r="W17"/>
      <c r="X17"/>
      <c r="Y17"/>
    </row>
    <row r="18" spans="2:25" s="18" customFormat="1" ht="12.75">
      <c r="B18" s="38"/>
      <c r="C18" s="46">
        <v>30</v>
      </c>
      <c r="F18" s="19"/>
      <c r="G18" s="19"/>
      <c r="H18" s="19"/>
      <c r="L18" s="25"/>
      <c r="M18" s="25"/>
      <c r="T18"/>
      <c r="U18"/>
      <c r="V18"/>
      <c r="W18"/>
      <c r="X18"/>
      <c r="Y18"/>
    </row>
    <row r="19" spans="2:25" s="18" customFormat="1" ht="12.75">
      <c r="B19" s="38"/>
      <c r="C19" s="46">
        <v>120</v>
      </c>
      <c r="F19" s="19"/>
      <c r="G19" s="19"/>
      <c r="H19" s="19"/>
      <c r="L19" s="25"/>
      <c r="M19" s="25"/>
      <c r="T19"/>
      <c r="U19"/>
      <c r="V19"/>
      <c r="W19"/>
      <c r="X19"/>
      <c r="Y19"/>
    </row>
    <row r="20" spans="2:25" s="18" customFormat="1" ht="12.75">
      <c r="B20" s="47">
        <v>700</v>
      </c>
      <c r="C20" s="48">
        <v>50</v>
      </c>
      <c r="F20" s="19"/>
      <c r="G20" s="19"/>
      <c r="H20" s="19"/>
      <c r="L20" s="25"/>
      <c r="M20" s="25"/>
      <c r="T20"/>
      <c r="U20"/>
      <c r="V20"/>
      <c r="W20"/>
      <c r="X20"/>
      <c r="Y20"/>
    </row>
    <row r="21" spans="2:25" s="18" customFormat="1" ht="12.75">
      <c r="B21" s="38"/>
      <c r="C21" s="46">
        <v>90</v>
      </c>
      <c r="F21" s="19"/>
      <c r="G21" s="19"/>
      <c r="H21" s="19"/>
      <c r="L21" s="25"/>
      <c r="M21" s="25"/>
      <c r="T21"/>
      <c r="U21"/>
      <c r="V21"/>
      <c r="W21"/>
      <c r="X21"/>
      <c r="Y21"/>
    </row>
    <row r="22" spans="2:25" s="18" customFormat="1" ht="12.75">
      <c r="B22" s="47"/>
      <c r="C22" s="48">
        <v>70</v>
      </c>
      <c r="F22" s="19"/>
      <c r="G22" s="19"/>
      <c r="H22" s="19"/>
      <c r="L22" s="25"/>
      <c r="M22" s="25"/>
      <c r="T22"/>
      <c r="U22"/>
      <c r="V22"/>
      <c r="W22"/>
      <c r="X22"/>
      <c r="Y22"/>
    </row>
    <row r="23" spans="2:25" s="18" customFormat="1" ht="13.5" thickBot="1">
      <c r="B23" s="49"/>
      <c r="C23" s="50">
        <v>120</v>
      </c>
      <c r="F23" s="19"/>
      <c r="G23" s="19"/>
      <c r="H23" s="19"/>
      <c r="L23" s="25"/>
      <c r="M23" s="25"/>
      <c r="T23"/>
      <c r="U23"/>
      <c r="V23"/>
      <c r="W23"/>
      <c r="X23"/>
      <c r="Y23"/>
    </row>
    <row r="24" spans="2:25" s="18" customFormat="1" ht="13.5" thickTop="1">
      <c r="B24" s="47">
        <v>120</v>
      </c>
      <c r="C24" s="48"/>
      <c r="F24" s="19"/>
      <c r="G24" s="19"/>
      <c r="H24" s="19"/>
      <c r="L24" s="25"/>
      <c r="M24" s="25"/>
      <c r="T24"/>
      <c r="U24"/>
      <c r="V24"/>
      <c r="W24"/>
      <c r="X24"/>
      <c r="Y24"/>
    </row>
    <row r="25" spans="2:25" s="18" customFormat="1" ht="13.5" thickBot="1">
      <c r="B25" s="49">
        <v>150</v>
      </c>
      <c r="C25" s="50">
        <v>90</v>
      </c>
      <c r="F25" s="19"/>
      <c r="G25" s="19"/>
      <c r="H25" s="19"/>
      <c r="L25" s="25"/>
      <c r="M25" s="25"/>
      <c r="T25"/>
      <c r="U25"/>
      <c r="V25"/>
      <c r="W25"/>
      <c r="X25"/>
      <c r="Y25"/>
    </row>
    <row r="26" spans="2:25" s="18" customFormat="1" ht="13.5" thickTop="1">
      <c r="B26" s="38"/>
      <c r="C26" s="46"/>
      <c r="F26" s="19"/>
      <c r="G26" s="19"/>
      <c r="H26" s="20"/>
      <c r="I26" s="21"/>
      <c r="T26"/>
      <c r="U26"/>
      <c r="V26"/>
      <c r="W26"/>
      <c r="X26"/>
      <c r="Y26"/>
    </row>
    <row r="27" spans="2:25" s="18" customFormat="1" ht="12.75">
      <c r="B27" s="38"/>
      <c r="C27" s="46"/>
      <c r="F27" s="19"/>
      <c r="G27" s="19"/>
      <c r="H27" s="19"/>
      <c r="T27"/>
      <c r="U27"/>
      <c r="V27"/>
      <c r="W27"/>
      <c r="X27"/>
      <c r="Y27"/>
    </row>
    <row r="28" spans="2:25" s="18" customFormat="1" ht="12.75">
      <c r="B28" s="38"/>
      <c r="C28" s="46"/>
      <c r="F28" s="19"/>
      <c r="G28" s="19"/>
      <c r="H28" s="19"/>
      <c r="T28"/>
      <c r="U28"/>
      <c r="V28"/>
      <c r="W28"/>
      <c r="X28"/>
      <c r="Y28"/>
    </row>
    <row r="29" spans="2:25" s="18" customFormat="1" ht="12.75">
      <c r="B29" s="38"/>
      <c r="C29" s="46"/>
      <c r="F29" s="19"/>
      <c r="G29" s="19"/>
      <c r="H29" s="19"/>
      <c r="L29" s="25"/>
      <c r="M29" s="25"/>
      <c r="T29"/>
      <c r="U29"/>
      <c r="V29"/>
      <c r="W29"/>
      <c r="X29"/>
      <c r="Y29"/>
    </row>
    <row r="30" spans="2:25" s="18" customFormat="1" ht="12.75">
      <c r="B30" s="38"/>
      <c r="C30" s="46"/>
      <c r="F30" s="19"/>
      <c r="L30" s="25"/>
      <c r="M30" s="25"/>
      <c r="T30"/>
      <c r="U30"/>
      <c r="V30"/>
      <c r="W30"/>
      <c r="X30"/>
      <c r="Y30"/>
    </row>
    <row r="31" spans="2:25" s="18" customFormat="1" ht="13.5" thickBot="1">
      <c r="B31" s="38"/>
      <c r="C31" s="46"/>
      <c r="F31" s="19"/>
      <c r="L31" s="25"/>
      <c r="M31" s="25"/>
      <c r="T31"/>
      <c r="U31"/>
      <c r="V31"/>
      <c r="W31"/>
      <c r="X31"/>
      <c r="Y31"/>
    </row>
    <row r="32" spans="2:25" s="18" customFormat="1" ht="16.5" thickBot="1">
      <c r="B32" s="38"/>
      <c r="C32" s="46"/>
      <c r="F32" s="19"/>
      <c r="J32" s="31" t="s">
        <v>26</v>
      </c>
      <c r="K32" s="32"/>
      <c r="L32" s="33"/>
      <c r="M32" s="34"/>
      <c r="T32"/>
      <c r="U32"/>
      <c r="V32"/>
      <c r="W32"/>
      <c r="X32"/>
      <c r="Y32"/>
    </row>
    <row r="33" spans="2:25" s="18" customFormat="1" ht="17.25" thickBot="1" thickTop="1">
      <c r="B33" s="38"/>
      <c r="C33" s="46"/>
      <c r="F33" s="2"/>
      <c r="G33" s="2"/>
      <c r="H33" s="2"/>
      <c r="I33" s="2"/>
      <c r="J33" s="35" t="str">
        <f>'front cover'!L14</f>
        <v>D</v>
      </c>
      <c r="K33" s="35" t="str">
        <f>'front cover'!M14</f>
        <v>N</v>
      </c>
      <c r="L33" s="35" t="str">
        <f>'front cover'!N14</f>
        <v>K</v>
      </c>
      <c r="M33" s="35" t="str">
        <f>'front cover'!O14</f>
        <v>P</v>
      </c>
      <c r="T33"/>
      <c r="U33"/>
      <c r="V33"/>
      <c r="W33"/>
      <c r="X33"/>
      <c r="Y33"/>
    </row>
    <row r="34" spans="2:25" ht="17.25" thickBot="1" thickTop="1">
      <c r="B34" s="46"/>
      <c r="C34" s="46"/>
      <c r="J34" s="36">
        <f>'front cover'!L15</f>
        <v>27</v>
      </c>
      <c r="K34" s="36">
        <f>'front cover'!M15</f>
        <v>-27</v>
      </c>
      <c r="L34" s="36">
        <f>'front cover'!N15</f>
        <v>27</v>
      </c>
      <c r="M34" s="36">
        <f>'front cover'!O15</f>
        <v>-27</v>
      </c>
      <c r="T34"/>
      <c r="U34"/>
      <c r="V34"/>
      <c r="W34"/>
      <c r="X34"/>
      <c r="Y34"/>
    </row>
    <row r="35" spans="2:25" ht="13.5" thickTop="1">
      <c r="B35" s="46"/>
      <c r="C35" s="46"/>
      <c r="F35" s="22"/>
      <c r="G35" s="22"/>
      <c r="H35" s="22"/>
      <c r="T35"/>
      <c r="U35"/>
      <c r="V35"/>
      <c r="W35"/>
      <c r="X35"/>
      <c r="Y35"/>
    </row>
    <row r="36" spans="2:25" ht="12.75">
      <c r="B36" s="46"/>
      <c r="C36" s="46"/>
      <c r="F36" s="22"/>
      <c r="G36" s="22"/>
      <c r="H36" s="22"/>
      <c r="T36"/>
      <c r="U36"/>
      <c r="V36"/>
      <c r="W36"/>
      <c r="X36"/>
      <c r="Y36"/>
    </row>
    <row r="37" spans="2:25" ht="12.75">
      <c r="B37" s="46"/>
      <c r="C37" s="46"/>
      <c r="F37" s="22"/>
      <c r="G37" s="22"/>
      <c r="H37" s="22"/>
      <c r="T37"/>
      <c r="U37"/>
      <c r="V37"/>
      <c r="W37"/>
      <c r="X37"/>
      <c r="Y37"/>
    </row>
    <row r="38" spans="2:25" ht="12.75">
      <c r="B38" s="46"/>
      <c r="C38" s="46"/>
      <c r="F38" s="22"/>
      <c r="G38" s="22"/>
      <c r="H38" s="22"/>
      <c r="T38"/>
      <c r="U38"/>
      <c r="V38"/>
      <c r="W38"/>
      <c r="X38"/>
      <c r="Y38"/>
    </row>
    <row r="39" spans="2:25" ht="12.75">
      <c r="B39" s="46"/>
      <c r="C39" s="46"/>
      <c r="F39" s="22"/>
      <c r="G39" s="22"/>
      <c r="H39" s="22"/>
      <c r="T39"/>
      <c r="U39"/>
      <c r="V39"/>
      <c r="W39"/>
      <c r="X39"/>
      <c r="Y39"/>
    </row>
    <row r="40" spans="2:25" ht="12.75">
      <c r="B40" s="46"/>
      <c r="C40" s="46"/>
      <c r="F40" s="22"/>
      <c r="G40" s="22"/>
      <c r="H40" s="22"/>
      <c r="T40"/>
      <c r="U40"/>
      <c r="V40"/>
      <c r="W40"/>
      <c r="X40"/>
      <c r="Y40"/>
    </row>
    <row r="41" spans="2:25" ht="12.75">
      <c r="B41" s="46"/>
      <c r="C41" s="46"/>
      <c r="F41" s="22"/>
      <c r="G41" s="22"/>
      <c r="H41" s="22"/>
      <c r="T41"/>
      <c r="U41"/>
      <c r="V41"/>
      <c r="W41"/>
      <c r="X41"/>
      <c r="Y41"/>
    </row>
    <row r="42" spans="2:25" ht="12.75">
      <c r="B42" s="46"/>
      <c r="C42" s="46"/>
      <c r="F42" s="22"/>
      <c r="G42" s="22"/>
      <c r="H42" s="22"/>
      <c r="T42"/>
      <c r="U42"/>
      <c r="V42"/>
      <c r="W42"/>
      <c r="X42"/>
      <c r="Y42"/>
    </row>
    <row r="43" spans="2:25" ht="12.75">
      <c r="B43" s="46"/>
      <c r="C43" s="46"/>
      <c r="F43" s="22"/>
      <c r="G43" s="22"/>
      <c r="H43" s="22"/>
      <c r="T43"/>
      <c r="U43"/>
      <c r="V43"/>
      <c r="W43"/>
      <c r="X43"/>
      <c r="Y43"/>
    </row>
    <row r="44" spans="2:25" ht="12.75">
      <c r="B44" s="46"/>
      <c r="C44" s="46"/>
      <c r="F44" s="22"/>
      <c r="G44" s="22"/>
      <c r="H44" s="22"/>
      <c r="T44"/>
      <c r="U44"/>
      <c r="V44"/>
      <c r="W44"/>
      <c r="X44"/>
      <c r="Y44"/>
    </row>
    <row r="45" spans="2:25" ht="12.75">
      <c r="B45" s="46"/>
      <c r="C45" s="46"/>
      <c r="T45"/>
      <c r="U45"/>
      <c r="V45"/>
      <c r="W45"/>
      <c r="X45"/>
      <c r="Y45"/>
    </row>
    <row r="46" spans="2:25" ht="12.75">
      <c r="B46" s="46"/>
      <c r="C46" s="46"/>
      <c r="T46"/>
      <c r="U46"/>
      <c r="V46"/>
      <c r="W46"/>
      <c r="X46"/>
      <c r="Y46"/>
    </row>
    <row r="47" spans="2:25" ht="12.75">
      <c r="B47" s="46"/>
      <c r="C47" s="46"/>
      <c r="T47"/>
      <c r="U47"/>
      <c r="V47"/>
      <c r="W47"/>
      <c r="X47"/>
      <c r="Y47"/>
    </row>
    <row r="48" spans="2:25" ht="12.75">
      <c r="B48" s="46"/>
      <c r="C48" s="46"/>
      <c r="T48"/>
      <c r="U48"/>
      <c r="V48"/>
      <c r="W48"/>
      <c r="X48"/>
      <c r="Y48"/>
    </row>
    <row r="49" spans="2:25" ht="12.75">
      <c r="B49" s="46"/>
      <c r="C49" s="46"/>
      <c r="T49"/>
      <c r="U49"/>
      <c r="V49"/>
      <c r="W49"/>
      <c r="X49"/>
      <c r="Y49"/>
    </row>
    <row r="50" spans="2:25" ht="12.75">
      <c r="B50" s="46"/>
      <c r="C50" s="46"/>
      <c r="T50"/>
      <c r="U50"/>
      <c r="V50"/>
      <c r="W50"/>
      <c r="X50"/>
      <c r="Y50"/>
    </row>
    <row r="51" spans="2:25" ht="12.75">
      <c r="B51" s="46"/>
      <c r="C51" s="46"/>
      <c r="T51"/>
      <c r="U51"/>
      <c r="V51"/>
      <c r="W51"/>
      <c r="X51"/>
      <c r="Y51"/>
    </row>
    <row r="52" spans="2:25" ht="12.75">
      <c r="B52" s="46"/>
      <c r="C52" s="46"/>
      <c r="T52"/>
      <c r="U52"/>
      <c r="V52"/>
      <c r="W52"/>
      <c r="X52"/>
      <c r="Y52"/>
    </row>
    <row r="53" spans="2:25" ht="12.75">
      <c r="B53" s="46"/>
      <c r="C53" s="46"/>
      <c r="T53"/>
      <c r="U53"/>
      <c r="V53"/>
      <c r="W53"/>
      <c r="X53"/>
      <c r="Y53"/>
    </row>
    <row r="54" spans="2:25" ht="12.75">
      <c r="B54" s="46"/>
      <c r="C54" s="46"/>
      <c r="T54"/>
      <c r="U54"/>
      <c r="V54"/>
      <c r="W54"/>
      <c r="X54"/>
      <c r="Y54"/>
    </row>
    <row r="55" spans="2:25" ht="12.75">
      <c r="B55" s="46"/>
      <c r="C55" s="46"/>
      <c r="T55"/>
      <c r="U55"/>
      <c r="V55"/>
      <c r="W55"/>
      <c r="X55"/>
      <c r="Y55"/>
    </row>
    <row r="56" spans="2:25" ht="12.75">
      <c r="B56" s="46"/>
      <c r="C56" s="46"/>
      <c r="T56"/>
      <c r="U56"/>
      <c r="V56"/>
      <c r="W56"/>
      <c r="X56"/>
      <c r="Y56"/>
    </row>
    <row r="57" spans="2:25" ht="12.75">
      <c r="B57" s="46"/>
      <c r="C57" s="46"/>
      <c r="T57"/>
      <c r="U57"/>
      <c r="V57"/>
      <c r="W57"/>
      <c r="X57"/>
      <c r="Y57"/>
    </row>
    <row r="58" spans="2:25" ht="12.75">
      <c r="B58" s="46"/>
      <c r="C58" s="46"/>
      <c r="T58"/>
      <c r="U58"/>
      <c r="V58"/>
      <c r="W58"/>
      <c r="X58"/>
      <c r="Y58"/>
    </row>
    <row r="59" spans="2:25" ht="12.75">
      <c r="B59" s="46"/>
      <c r="C59" s="46"/>
      <c r="T59"/>
      <c r="U59"/>
      <c r="V59"/>
      <c r="W59"/>
      <c r="X59"/>
      <c r="Y59"/>
    </row>
    <row r="60" spans="2:25" ht="12.75">
      <c r="B60" s="46"/>
      <c r="C60" s="46"/>
      <c r="T60"/>
      <c r="U60"/>
      <c r="V60"/>
      <c r="W60"/>
      <c r="X60"/>
      <c r="Y60"/>
    </row>
    <row r="61" spans="2:25" ht="12.75">
      <c r="B61" s="46"/>
      <c r="C61" s="46"/>
      <c r="T61"/>
      <c r="U61"/>
      <c r="V61"/>
      <c r="W61"/>
      <c r="X61"/>
      <c r="Y61"/>
    </row>
    <row r="62" spans="2:25" ht="12.75">
      <c r="B62" s="46"/>
      <c r="C62" s="46"/>
      <c r="T62"/>
      <c r="U62"/>
      <c r="V62"/>
      <c r="W62"/>
      <c r="X62"/>
      <c r="Y62"/>
    </row>
    <row r="63" spans="2:25" ht="12.75">
      <c r="B63" s="46"/>
      <c r="C63" s="46"/>
      <c r="T63"/>
      <c r="U63"/>
      <c r="V63"/>
      <c r="W63"/>
      <c r="X63"/>
      <c r="Y63"/>
    </row>
    <row r="64" spans="2:25" ht="12.75">
      <c r="B64" s="46"/>
      <c r="C64" s="46"/>
      <c r="T64"/>
      <c r="U64"/>
      <c r="V64"/>
      <c r="W64"/>
      <c r="X64"/>
      <c r="Y64"/>
    </row>
    <row r="65" spans="2:25" ht="12.75">
      <c r="B65" s="46"/>
      <c r="C65" s="46"/>
      <c r="T65"/>
      <c r="U65"/>
      <c r="V65"/>
      <c r="W65"/>
      <c r="X65"/>
      <c r="Y65"/>
    </row>
    <row r="66" spans="2:25" ht="12.75">
      <c r="B66" s="46"/>
      <c r="C66" s="46"/>
      <c r="T66"/>
      <c r="U66"/>
      <c r="V66"/>
      <c r="W66"/>
      <c r="X66"/>
      <c r="Y66"/>
    </row>
    <row r="67" spans="2:25" ht="12.75">
      <c r="B67" s="46"/>
      <c r="C67" s="46"/>
      <c r="T67"/>
      <c r="U67"/>
      <c r="V67"/>
      <c r="W67"/>
      <c r="X67"/>
      <c r="Y67"/>
    </row>
    <row r="68" spans="2:25" ht="12.75">
      <c r="B68" s="46"/>
      <c r="C68" s="46"/>
      <c r="T68"/>
      <c r="U68"/>
      <c r="V68"/>
      <c r="W68"/>
      <c r="X68"/>
      <c r="Y68"/>
    </row>
    <row r="69" spans="2:25" ht="12.75">
      <c r="B69" s="46"/>
      <c r="C69" s="46"/>
      <c r="T69"/>
      <c r="U69"/>
      <c r="V69"/>
      <c r="W69"/>
      <c r="X69"/>
      <c r="Y69"/>
    </row>
    <row r="70" spans="2:25" ht="12.75">
      <c r="B70" s="46"/>
      <c r="C70" s="46"/>
      <c r="T70"/>
      <c r="U70"/>
      <c r="V70"/>
      <c r="W70"/>
      <c r="X70"/>
      <c r="Y70"/>
    </row>
    <row r="71" spans="2:25" ht="12.75">
      <c r="B71" s="46"/>
      <c r="C71" s="46"/>
      <c r="T71"/>
      <c r="U71"/>
      <c r="V71"/>
      <c r="W71"/>
      <c r="X71"/>
      <c r="Y71"/>
    </row>
    <row r="72" spans="2:25" ht="12.75">
      <c r="B72" s="46"/>
      <c r="C72" s="46"/>
      <c r="T72"/>
      <c r="U72"/>
      <c r="V72"/>
      <c r="W72"/>
      <c r="X72"/>
      <c r="Y72"/>
    </row>
    <row r="73" spans="2:25" ht="12.75">
      <c r="B73" s="46"/>
      <c r="C73" s="46"/>
      <c r="T73"/>
      <c r="U73"/>
      <c r="V73"/>
      <c r="W73"/>
      <c r="X73"/>
      <c r="Y73"/>
    </row>
    <row r="74" spans="2:25" ht="12.75">
      <c r="B74" s="46"/>
      <c r="C74" s="46"/>
      <c r="T74"/>
      <c r="U74"/>
      <c r="V74"/>
      <c r="W74"/>
      <c r="X74"/>
      <c r="Y74"/>
    </row>
    <row r="75" spans="2:25" ht="12.75">
      <c r="B75" s="46"/>
      <c r="C75" s="46"/>
      <c r="T75"/>
      <c r="U75"/>
      <c r="V75"/>
      <c r="W75"/>
      <c r="X75"/>
      <c r="Y75"/>
    </row>
    <row r="76" spans="2:25" ht="12.75">
      <c r="B76" s="46"/>
      <c r="C76" s="46"/>
      <c r="T76"/>
      <c r="U76"/>
      <c r="V76"/>
      <c r="W76"/>
      <c r="X76"/>
      <c r="Y76"/>
    </row>
    <row r="77" spans="2:25" ht="12.75">
      <c r="B77" s="46"/>
      <c r="C77" s="46"/>
      <c r="T77"/>
      <c r="U77"/>
      <c r="V77"/>
      <c r="W77"/>
      <c r="X77"/>
      <c r="Y77"/>
    </row>
    <row r="78" spans="2:25" ht="12.75">
      <c r="B78" s="46"/>
      <c r="C78" s="46"/>
      <c r="T78"/>
      <c r="U78"/>
      <c r="V78"/>
      <c r="W78"/>
      <c r="X78"/>
      <c r="Y78"/>
    </row>
    <row r="79" spans="2:25" ht="12.75">
      <c r="B79" s="46"/>
      <c r="C79" s="46"/>
      <c r="T79"/>
      <c r="U79"/>
      <c r="V79"/>
      <c r="W79"/>
      <c r="X79"/>
      <c r="Y79"/>
    </row>
    <row r="80" spans="2:25" ht="12.75">
      <c r="B80" s="46"/>
      <c r="C80" s="46"/>
      <c r="T80"/>
      <c r="U80"/>
      <c r="V80"/>
      <c r="W80"/>
      <c r="X80"/>
      <c r="Y80"/>
    </row>
    <row r="81" spans="2:25" ht="12.75">
      <c r="B81" s="46"/>
      <c r="C81" s="46"/>
      <c r="T81"/>
      <c r="U81"/>
      <c r="V81"/>
      <c r="W81"/>
      <c r="X81"/>
      <c r="Y81"/>
    </row>
    <row r="82" spans="2:25" ht="12.75">
      <c r="B82" s="46"/>
      <c r="C82" s="46"/>
      <c r="T82"/>
      <c r="U82"/>
      <c r="V82"/>
      <c r="W82"/>
      <c r="X82"/>
      <c r="Y82"/>
    </row>
    <row r="83" spans="2:25" ht="12.75">
      <c r="B83" s="46"/>
      <c r="C83" s="46"/>
      <c r="T83"/>
      <c r="U83"/>
      <c r="V83"/>
      <c r="W83"/>
      <c r="X83"/>
      <c r="Y83"/>
    </row>
    <row r="84" spans="2:25" ht="12.75">
      <c r="B84" s="46"/>
      <c r="C84" s="46"/>
      <c r="T84"/>
      <c r="U84"/>
      <c r="V84"/>
      <c r="W84"/>
      <c r="X84"/>
      <c r="Y84"/>
    </row>
    <row r="85" spans="2:25" ht="12.75">
      <c r="B85" s="46"/>
      <c r="C85" s="46"/>
      <c r="T85"/>
      <c r="U85"/>
      <c r="V85"/>
      <c r="W85"/>
      <c r="X85"/>
      <c r="Y85"/>
    </row>
    <row r="86" spans="2:25" ht="12.75">
      <c r="B86" s="46"/>
      <c r="C86" s="46"/>
      <c r="T86"/>
      <c r="U86"/>
      <c r="V86"/>
      <c r="W86"/>
      <c r="X86"/>
      <c r="Y86"/>
    </row>
    <row r="87" spans="2:25" ht="12.75">
      <c r="B87" s="46"/>
      <c r="C87" s="46"/>
      <c r="T87"/>
      <c r="U87"/>
      <c r="V87"/>
      <c r="W87"/>
      <c r="X87"/>
      <c r="Y87"/>
    </row>
    <row r="88" spans="2:25" ht="12.75">
      <c r="B88" s="46"/>
      <c r="C88" s="46"/>
      <c r="T88"/>
      <c r="U88"/>
      <c r="V88"/>
      <c r="W88"/>
      <c r="X88"/>
      <c r="Y88"/>
    </row>
    <row r="89" spans="2:25" ht="12.75">
      <c r="B89" s="46"/>
      <c r="C89" s="46"/>
      <c r="T89"/>
      <c r="U89"/>
      <c r="V89"/>
      <c r="W89"/>
      <c r="X89"/>
      <c r="Y89"/>
    </row>
    <row r="90" spans="2:25" ht="12.75">
      <c r="B90" s="46"/>
      <c r="C90" s="46"/>
      <c r="T90"/>
      <c r="U90"/>
      <c r="V90"/>
      <c r="W90"/>
      <c r="X90"/>
      <c r="Y90"/>
    </row>
    <row r="91" spans="2:25" ht="12.75">
      <c r="B91" s="46"/>
      <c r="C91" s="46"/>
      <c r="T91"/>
      <c r="U91"/>
      <c r="V91"/>
      <c r="W91"/>
      <c r="X91"/>
      <c r="Y91"/>
    </row>
    <row r="92" spans="2:25" ht="12.75">
      <c r="B92" s="46"/>
      <c r="C92" s="46"/>
      <c r="T92"/>
      <c r="U92"/>
      <c r="V92"/>
      <c r="W92"/>
      <c r="X92"/>
      <c r="Y92"/>
    </row>
    <row r="93" spans="2:25" ht="12.75">
      <c r="B93" s="46"/>
      <c r="C93" s="46"/>
      <c r="T93"/>
      <c r="U93"/>
      <c r="V93"/>
      <c r="W93"/>
      <c r="X93"/>
      <c r="Y93"/>
    </row>
    <row r="94" spans="2:25" ht="12.75">
      <c r="B94" s="46"/>
      <c r="C94" s="46"/>
      <c r="T94"/>
      <c r="U94"/>
      <c r="V94"/>
      <c r="W94"/>
      <c r="X94"/>
      <c r="Y94"/>
    </row>
    <row r="95" spans="2:25" ht="12.75">
      <c r="B95" s="46"/>
      <c r="C95" s="46"/>
      <c r="T95"/>
      <c r="U95"/>
      <c r="V95"/>
      <c r="W95"/>
      <c r="X95"/>
      <c r="Y95"/>
    </row>
    <row r="96" spans="2:25" ht="12.75">
      <c r="B96" s="46"/>
      <c r="C96" s="46"/>
      <c r="T96"/>
      <c r="U96"/>
      <c r="V96"/>
      <c r="W96"/>
      <c r="X96"/>
      <c r="Y96"/>
    </row>
    <row r="97" spans="2:25" ht="12.75">
      <c r="B97" s="46"/>
      <c r="C97" s="46"/>
      <c r="T97"/>
      <c r="U97"/>
      <c r="V97"/>
      <c r="W97"/>
      <c r="X97"/>
      <c r="Y97"/>
    </row>
    <row r="98" spans="2:25" ht="12.75">
      <c r="B98" s="46"/>
      <c r="C98" s="46"/>
      <c r="T98"/>
      <c r="U98"/>
      <c r="V98"/>
      <c r="W98"/>
      <c r="X98"/>
      <c r="Y98"/>
    </row>
    <row r="99" spans="2:25" ht="12.75">
      <c r="B99" s="46"/>
      <c r="C99" s="46"/>
      <c r="T99"/>
      <c r="U99"/>
      <c r="V99"/>
      <c r="W99"/>
      <c r="X99"/>
      <c r="Y99"/>
    </row>
    <row r="100" spans="2:25" ht="12.75">
      <c r="B100" s="46"/>
      <c r="C100" s="46"/>
      <c r="T100"/>
      <c r="U100"/>
      <c r="V100"/>
      <c r="W100"/>
      <c r="X100"/>
      <c r="Y100"/>
    </row>
  </sheetData>
  <sheetProtection/>
  <printOptions/>
  <pageMargins left="0.75" right="0.75" top="1" bottom="1" header="0.5" footer="0.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Cleal</dc:creator>
  <cp:keywords/>
  <dc:description/>
  <cp:lastModifiedBy>Dave Cleal</cp:lastModifiedBy>
  <dcterms:created xsi:type="dcterms:W3CDTF">2003-08-04T08:34:57Z</dcterms:created>
  <dcterms:modified xsi:type="dcterms:W3CDTF">2010-08-08T08:04:10Z</dcterms:modified>
  <cp:category/>
  <cp:version/>
  <cp:contentType/>
  <cp:contentStatus/>
</cp:coreProperties>
</file>