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12120" windowHeight="9120" tabRatio="850" firstSheet="15" activeTab="20"/>
  </bookViews>
  <sheets>
    <sheet name="chart" sheetId="1" r:id="rId1"/>
    <sheet name="front cover" sheetId="2" r:id="rId2"/>
    <sheet name="stats" sheetId="3" r:id="rId3"/>
    <sheet name="D+P vs K+N 1" sheetId="4" r:id="rId4"/>
    <sheet name="D+P vs K+N 2" sheetId="5" r:id="rId5"/>
    <sheet name="D+P vs K+N 3" sheetId="6" r:id="rId6"/>
    <sheet name="D+P vs K+N 4" sheetId="7" r:id="rId7"/>
    <sheet name="D+P vs K+N 5" sheetId="8" r:id="rId8"/>
    <sheet name="D+P vs K+N 6" sheetId="9" r:id="rId9"/>
    <sheet name="D+P vs K+N 7" sheetId="10" r:id="rId10"/>
    <sheet name="D+P vs K+N 8" sheetId="11" r:id="rId11"/>
    <sheet name="D+P vs K+N 9" sheetId="12" r:id="rId12"/>
    <sheet name="D+P vs K+N 10" sheetId="13" r:id="rId13"/>
    <sheet name="D+P vs K+N 11" sheetId="14" r:id="rId14"/>
    <sheet name="D+P vs K+N 12" sheetId="15" r:id="rId15"/>
    <sheet name="D+P vs K+N 13" sheetId="16" r:id="rId16"/>
    <sheet name="D+P vs K+N 14" sheetId="17" r:id="rId17"/>
    <sheet name="D+P vs K+N 15" sheetId="18" r:id="rId18"/>
    <sheet name="D+P vs K+N 16" sheetId="19" r:id="rId19"/>
    <sheet name="D+P vs K+N 17" sheetId="20" r:id="rId20"/>
    <sheet name="D+P vs K+N 18" sheetId="21" r:id="rId21"/>
    <sheet name="blank" sheetId="22" r:id="rId22"/>
  </sheets>
  <definedNames/>
  <calcPr fullCalcOnLoad="1"/>
</workbook>
</file>

<file path=xl/sharedStrings.xml><?xml version="1.0" encoding="utf-8"?>
<sst xmlns="http://schemas.openxmlformats.org/spreadsheetml/2006/main" count="714" uniqueCount="101">
  <si>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</si>
  <si>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</si>
  <si>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</si>
  <si>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</si>
  <si>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</si>
  <si>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</si>
  <si>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</si>
  <si>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</si>
  <si>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</si>
  <si>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</si>
  <si>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</si>
  <si>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</si>
  <si>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</si>
  <si>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</si>
  <si>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</si>
  <si>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</si>
  <si>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</si>
  <si>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</si>
  <si>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</si>
  <si>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</si>
  <si>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</si>
  <si>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</si>
  <si>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</si>
  <si>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</si>
  <si>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</si>
  <si>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</si>
  <si>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</si>
  <si>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</si>
  <si>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</si>
  <si>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</si>
  <si>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</si>
  <si>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</si>
  <si>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</si>
  <si>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</si>
  <si>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</si>
  <si>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Formby '07</t>
  </si>
  <si>
    <t>6S</t>
  </si>
  <si>
    <t>2H *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</si>
  <si>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</si>
  <si>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</si>
  <si>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</si>
  <si>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</si>
  <si>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</si>
  <si>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</si>
  <si>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</si>
  <si>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</si>
  <si>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</si>
  <si>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</si>
  <si>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</si>
  <si>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</si>
  <si>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</si>
  <si>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</si>
  <si>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</si>
  <si>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</si>
  <si>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</si>
  <si>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</si>
  <si>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</si>
  <si>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</si>
  <si>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</si>
  <si>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</si>
  <si>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</si>
  <si>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</si>
  <si>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</si>
  <si>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</si>
  <si>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</si>
  <si>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</si>
  <si>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</si>
  <si>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</si>
  <si>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</si>
  <si>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</si>
  <si>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</si>
  <si>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</si>
  <si>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</si>
  <si>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</si>
  <si>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</si>
  <si>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</si>
  <si>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</si>
  <si>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</si>
  <si>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</si>
  <si>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</si>
  <si>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</si>
  <si>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6NT</t>
  </si>
  <si>
    <t>3D</t>
  </si>
  <si>
    <t>1NT*</t>
  </si>
  <si>
    <t>2NT</t>
  </si>
  <si>
    <t>5D *</t>
  </si>
  <si>
    <t>5C *</t>
  </si>
  <si>
    <t>2S *</t>
  </si>
  <si>
    <t>1H</t>
  </si>
  <si>
    <t>6D</t>
  </si>
  <si>
    <t>2D</t>
  </si>
  <si>
    <t>3C</t>
  </si>
  <si>
    <t>4H *</t>
  </si>
  <si>
    <t>2C</t>
  </si>
  <si>
    <t>5C</t>
  </si>
  <si>
    <t>4C *</t>
  </si>
  <si>
    <t>4D</t>
  </si>
  <si>
    <t>6D *</t>
  </si>
  <si>
    <t>4NT</t>
  </si>
  <si>
    <t>1C</t>
  </si>
  <si>
    <t>4C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</si>
</sst>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20" fontId="6" fillId="0" borderId="19" xfId="0" applyNumberFormat="1" applyFont="1" applyBorder="1" applyAlignment="1">
      <alignment/>
    </xf>
    <xf numFmtId="20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" fontId="6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/>
    </xf>
    <xf numFmtId="0" fontId="1" fillId="33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73" fontId="2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75"/>
          <c:w val="0.935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cover'!$X$9:$X$30</c:f>
              <c:numCache>
                <c:ptCount val="22"/>
                <c:pt idx="0">
                  <c:v>0</c:v>
                </c:pt>
                <c:pt idx="1">
                  <c:v>-14</c:v>
                </c:pt>
                <c:pt idx="2">
                  <c:v>-23</c:v>
                </c:pt>
                <c:pt idx="3">
                  <c:v>-43</c:v>
                </c:pt>
                <c:pt idx="4">
                  <c:v>-43</c:v>
                </c:pt>
                <c:pt idx="5">
                  <c:v>-26</c:v>
                </c:pt>
                <c:pt idx="6">
                  <c:v>-40</c:v>
                </c:pt>
                <c:pt idx="7">
                  <c:v>-52</c:v>
                </c:pt>
                <c:pt idx="8">
                  <c:v>-68</c:v>
                </c:pt>
                <c:pt idx="9">
                  <c:v>-71</c:v>
                </c:pt>
                <c:pt idx="10">
                  <c:v>-60</c:v>
                </c:pt>
                <c:pt idx="11">
                  <c:v>-106</c:v>
                </c:pt>
                <c:pt idx="12">
                  <c:v>-118</c:v>
                </c:pt>
                <c:pt idx="13">
                  <c:v>-134</c:v>
                </c:pt>
                <c:pt idx="14">
                  <c:v>-116</c:v>
                </c:pt>
                <c:pt idx="15">
                  <c:v>-121</c:v>
                </c:pt>
                <c:pt idx="16">
                  <c:v>-120</c:v>
                </c:pt>
                <c:pt idx="17">
                  <c:v>-121</c:v>
                </c:pt>
                <c:pt idx="18">
                  <c:v>-110</c:v>
                </c:pt>
                <c:pt idx="19">
                  <c:v>-110</c:v>
                </c:pt>
                <c:pt idx="20">
                  <c:v>-110</c:v>
                </c:pt>
                <c:pt idx="21">
                  <c:v>-110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cover'!$Y$9:$Y$30</c:f>
              <c:numCache>
                <c:ptCount val="22"/>
                <c:pt idx="0">
                  <c:v>0</c:v>
                </c:pt>
                <c:pt idx="1">
                  <c:v>14</c:v>
                </c:pt>
                <c:pt idx="2">
                  <c:v>23</c:v>
                </c:pt>
                <c:pt idx="3">
                  <c:v>43</c:v>
                </c:pt>
                <c:pt idx="4">
                  <c:v>43</c:v>
                </c:pt>
                <c:pt idx="5">
                  <c:v>26</c:v>
                </c:pt>
                <c:pt idx="6">
                  <c:v>40</c:v>
                </c:pt>
                <c:pt idx="7">
                  <c:v>52</c:v>
                </c:pt>
                <c:pt idx="8">
                  <c:v>68</c:v>
                </c:pt>
                <c:pt idx="9">
                  <c:v>71</c:v>
                </c:pt>
                <c:pt idx="10">
                  <c:v>60</c:v>
                </c:pt>
                <c:pt idx="11">
                  <c:v>106</c:v>
                </c:pt>
                <c:pt idx="12">
                  <c:v>118</c:v>
                </c:pt>
                <c:pt idx="13">
                  <c:v>134</c:v>
                </c:pt>
                <c:pt idx="14">
                  <c:v>116</c:v>
                </c:pt>
                <c:pt idx="15">
                  <c:v>121</c:v>
                </c:pt>
                <c:pt idx="16">
                  <c:v>120</c:v>
                </c:pt>
                <c:pt idx="17">
                  <c:v>121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cover'!$Z$9:$Z$30</c:f>
              <c:numCache>
                <c:ptCount val="22"/>
                <c:pt idx="0">
                  <c:v>0</c:v>
                </c:pt>
                <c:pt idx="1">
                  <c:v>14</c:v>
                </c:pt>
                <c:pt idx="2">
                  <c:v>23</c:v>
                </c:pt>
                <c:pt idx="3">
                  <c:v>43</c:v>
                </c:pt>
                <c:pt idx="4">
                  <c:v>43</c:v>
                </c:pt>
                <c:pt idx="5">
                  <c:v>26</c:v>
                </c:pt>
                <c:pt idx="6">
                  <c:v>40</c:v>
                </c:pt>
                <c:pt idx="7">
                  <c:v>52</c:v>
                </c:pt>
                <c:pt idx="8">
                  <c:v>68</c:v>
                </c:pt>
                <c:pt idx="9">
                  <c:v>71</c:v>
                </c:pt>
                <c:pt idx="10">
                  <c:v>60</c:v>
                </c:pt>
                <c:pt idx="11">
                  <c:v>106</c:v>
                </c:pt>
                <c:pt idx="12">
                  <c:v>118</c:v>
                </c:pt>
                <c:pt idx="13">
                  <c:v>134</c:v>
                </c:pt>
                <c:pt idx="14">
                  <c:v>116</c:v>
                </c:pt>
                <c:pt idx="15">
                  <c:v>121</c:v>
                </c:pt>
                <c:pt idx="16">
                  <c:v>120</c:v>
                </c:pt>
                <c:pt idx="17">
                  <c:v>121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cover'!$AA$9:$AA$30</c:f>
              <c:numCache>
                <c:ptCount val="22"/>
                <c:pt idx="0">
                  <c:v>0</c:v>
                </c:pt>
                <c:pt idx="1">
                  <c:v>-14</c:v>
                </c:pt>
                <c:pt idx="2">
                  <c:v>-23</c:v>
                </c:pt>
                <c:pt idx="3">
                  <c:v>-43</c:v>
                </c:pt>
                <c:pt idx="4">
                  <c:v>-43</c:v>
                </c:pt>
                <c:pt idx="5">
                  <c:v>-26</c:v>
                </c:pt>
                <c:pt idx="6">
                  <c:v>-40</c:v>
                </c:pt>
                <c:pt idx="7">
                  <c:v>-52</c:v>
                </c:pt>
                <c:pt idx="8">
                  <c:v>-68</c:v>
                </c:pt>
                <c:pt idx="9">
                  <c:v>-71</c:v>
                </c:pt>
                <c:pt idx="10">
                  <c:v>-60</c:v>
                </c:pt>
                <c:pt idx="11">
                  <c:v>-106</c:v>
                </c:pt>
                <c:pt idx="12">
                  <c:v>-118</c:v>
                </c:pt>
                <c:pt idx="13">
                  <c:v>-134</c:v>
                </c:pt>
                <c:pt idx="14">
                  <c:v>-116</c:v>
                </c:pt>
                <c:pt idx="15">
                  <c:v>-121</c:v>
                </c:pt>
                <c:pt idx="16">
                  <c:v>-120</c:v>
                </c:pt>
                <c:pt idx="17">
                  <c:v>-121</c:v>
                </c:pt>
                <c:pt idx="18">
                  <c:v>-110</c:v>
                </c:pt>
                <c:pt idx="19">
                  <c:v>-110</c:v>
                </c:pt>
                <c:pt idx="20">
                  <c:v>-110</c:v>
                </c:pt>
                <c:pt idx="21">
                  <c:v>-110</c:v>
                </c:pt>
              </c:numCache>
            </c:numRef>
          </c:val>
          <c:smooth val="0"/>
        </c:ser>
        <c:marker val="1"/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137"/>
        <c:crosses val="autoZero"/>
        <c:auto val="1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42775"/>
          <c:w val="0.051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zoomScalePageLayoutView="0" workbookViewId="0" topLeftCell="A4">
      <selection activeCell="M23" sqref="M23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35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30">
        <v>2</v>
      </c>
      <c r="E10" s="7"/>
      <c r="F10" s="7"/>
      <c r="G10" s="7"/>
      <c r="H10" s="7"/>
      <c r="I10" s="7">
        <v>-14</v>
      </c>
      <c r="J10" s="32">
        <f>IF(I10="","",-I10)</f>
        <v>14</v>
      </c>
      <c r="K10" s="7"/>
      <c r="L10" s="8">
        <f aca="true" t="shared" si="0" ref="L10:R10">SUM(D10:D41)</f>
        <v>35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-110</v>
      </c>
      <c r="R10" s="10">
        <f t="shared" si="0"/>
        <v>110</v>
      </c>
      <c r="S10" s="7"/>
      <c r="T10" s="7"/>
      <c r="U10" s="7"/>
      <c r="V10" s="7"/>
      <c r="X10">
        <f>E10+G10+I10+X9</f>
        <v>-14</v>
      </c>
      <c r="Y10">
        <f>F10+G10+J10+Y9</f>
        <v>14</v>
      </c>
      <c r="Z10">
        <f>E10+H10+J10+Z9</f>
        <v>14</v>
      </c>
      <c r="AA10">
        <f>F10+H10+I10+AA9</f>
        <v>-14</v>
      </c>
    </row>
    <row r="11" spans="4:27" ht="12.75">
      <c r="D11" s="30">
        <v>2</v>
      </c>
      <c r="E11" s="7"/>
      <c r="F11" s="7"/>
      <c r="G11" s="7"/>
      <c r="H11" s="7"/>
      <c r="I11" s="7">
        <v>-9</v>
      </c>
      <c r="J11" s="32">
        <f>IF(I11="","",-I11)</f>
        <v>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-23</v>
      </c>
      <c r="Y11">
        <f>F11+G11+J11+Y10</f>
        <v>23</v>
      </c>
      <c r="Z11">
        <f>E11+H11+J11+Z10</f>
        <v>23</v>
      </c>
      <c r="AA11">
        <f>F11+H11+I11+AA10</f>
        <v>-23</v>
      </c>
    </row>
    <row r="12" spans="4:27" ht="12.75">
      <c r="D12" s="30">
        <v>2</v>
      </c>
      <c r="E12" s="7"/>
      <c r="F12" s="7"/>
      <c r="G12" s="7"/>
      <c r="H12" s="7"/>
      <c r="I12" s="7">
        <v>-20</v>
      </c>
      <c r="J12" s="32">
        <f>IF(I12="","",-I12)</f>
        <v>20</v>
      </c>
      <c r="Q12" s="7"/>
      <c r="R12" s="7"/>
      <c r="S12" s="7"/>
      <c r="T12" s="7"/>
      <c r="U12" s="7"/>
      <c r="V12" s="7"/>
      <c r="X12">
        <f aca="true" t="shared" si="1" ref="X12:X48">E12+G12+I12+X11</f>
        <v>-43</v>
      </c>
      <c r="Y12">
        <f aca="true" t="shared" si="2" ref="Y12:Y48">F12+G12+J12+Y11</f>
        <v>43</v>
      </c>
      <c r="Z12">
        <f aca="true" t="shared" si="3" ref="Z12:Z48">E12+H12+J12+Z11</f>
        <v>43</v>
      </c>
      <c r="AA12">
        <f aca="true" t="shared" si="4" ref="AA12:AA48">F12+H12+I12+AA11</f>
        <v>-43</v>
      </c>
    </row>
    <row r="13" spans="4:27" ht="12.75">
      <c r="D13" s="30">
        <v>2</v>
      </c>
      <c r="E13" s="7"/>
      <c r="F13" s="7"/>
      <c r="G13" s="7"/>
      <c r="H13" s="7"/>
      <c r="I13" s="7">
        <v>0</v>
      </c>
      <c r="J13" s="32">
        <f>IF(I13="","",-I13)</f>
        <v>0</v>
      </c>
      <c r="Q13" s="7"/>
      <c r="R13" s="7"/>
      <c r="S13" s="7"/>
      <c r="T13" s="7"/>
      <c r="U13" s="7"/>
      <c r="V13" s="7"/>
      <c r="X13">
        <f t="shared" si="1"/>
        <v>-43</v>
      </c>
      <c r="Y13">
        <f t="shared" si="2"/>
        <v>43</v>
      </c>
      <c r="Z13">
        <f t="shared" si="3"/>
        <v>43</v>
      </c>
      <c r="AA13">
        <f t="shared" si="4"/>
        <v>-43</v>
      </c>
    </row>
    <row r="14" spans="4:27" ht="12.75">
      <c r="D14" s="30">
        <v>2</v>
      </c>
      <c r="E14" s="7"/>
      <c r="F14" s="7"/>
      <c r="G14" s="7"/>
      <c r="H14" s="7"/>
      <c r="I14" s="7">
        <v>17</v>
      </c>
      <c r="J14" s="32">
        <f>IF(I14="","",-I14)</f>
        <v>-17</v>
      </c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-26</v>
      </c>
      <c r="Y14">
        <f t="shared" si="2"/>
        <v>26</v>
      </c>
      <c r="Z14">
        <f t="shared" si="3"/>
        <v>26</v>
      </c>
      <c r="AA14">
        <f t="shared" si="4"/>
        <v>-26</v>
      </c>
    </row>
    <row r="15" spans="4:27" ht="12.75">
      <c r="D15" s="30">
        <v>2</v>
      </c>
      <c r="E15" s="7"/>
      <c r="F15" s="7"/>
      <c r="G15" s="7"/>
      <c r="H15" s="7"/>
      <c r="I15" s="7">
        <v>-14</v>
      </c>
      <c r="J15" s="32">
        <f>IF(I15="","",-I15)</f>
        <v>14</v>
      </c>
      <c r="L15" s="8">
        <f>M10+O10+Q10</f>
        <v>-110</v>
      </c>
      <c r="M15" s="9">
        <f>M10+P10+R10</f>
        <v>110</v>
      </c>
      <c r="N15" s="9">
        <f>N10+O10+R10</f>
        <v>110</v>
      </c>
      <c r="O15" s="10">
        <f>N10+P10+Q10</f>
        <v>-110</v>
      </c>
      <c r="X15">
        <f t="shared" si="1"/>
        <v>-40</v>
      </c>
      <c r="Y15">
        <f t="shared" si="2"/>
        <v>40</v>
      </c>
      <c r="Z15">
        <f t="shared" si="3"/>
        <v>40</v>
      </c>
      <c r="AA15">
        <f t="shared" si="4"/>
        <v>-40</v>
      </c>
    </row>
    <row r="16" spans="4:27" ht="12.75">
      <c r="D16" s="30">
        <v>2</v>
      </c>
      <c r="E16" s="7"/>
      <c r="F16" s="7"/>
      <c r="G16" s="7"/>
      <c r="H16" s="7"/>
      <c r="I16" s="7">
        <v>-12</v>
      </c>
      <c r="J16" s="32">
        <f>IF(I16="","",-I16)</f>
        <v>12</v>
      </c>
      <c r="X16">
        <f t="shared" si="1"/>
        <v>-52</v>
      </c>
      <c r="Y16">
        <f t="shared" si="2"/>
        <v>52</v>
      </c>
      <c r="Z16">
        <f t="shared" si="3"/>
        <v>52</v>
      </c>
      <c r="AA16">
        <f t="shared" si="4"/>
        <v>-52</v>
      </c>
    </row>
    <row r="17" spans="4:27" ht="12.75">
      <c r="D17" s="30">
        <v>2</v>
      </c>
      <c r="E17" s="7"/>
      <c r="F17" s="7"/>
      <c r="G17" s="7"/>
      <c r="H17" s="7"/>
      <c r="I17" s="7">
        <v>-16</v>
      </c>
      <c r="J17" s="32">
        <f>IF(I17="","",-I17)</f>
        <v>16</v>
      </c>
      <c r="X17">
        <f t="shared" si="1"/>
        <v>-68</v>
      </c>
      <c r="Y17">
        <f t="shared" si="2"/>
        <v>68</v>
      </c>
      <c r="Z17">
        <f t="shared" si="3"/>
        <v>68</v>
      </c>
      <c r="AA17">
        <f t="shared" si="4"/>
        <v>-68</v>
      </c>
    </row>
    <row r="18" spans="4:27" ht="12.75">
      <c r="D18" s="30">
        <v>2</v>
      </c>
      <c r="E18" s="7"/>
      <c r="F18" s="7"/>
      <c r="G18" s="7"/>
      <c r="H18" s="7"/>
      <c r="I18" s="7">
        <v>-3</v>
      </c>
      <c r="J18" s="32">
        <f>IF(I18="","",-I18)</f>
        <v>3</v>
      </c>
      <c r="X18">
        <f t="shared" si="1"/>
        <v>-71</v>
      </c>
      <c r="Y18">
        <f t="shared" si="2"/>
        <v>71</v>
      </c>
      <c r="Z18">
        <f t="shared" si="3"/>
        <v>71</v>
      </c>
      <c r="AA18">
        <f t="shared" si="4"/>
        <v>-71</v>
      </c>
    </row>
    <row r="19" spans="4:27" ht="12.75">
      <c r="D19" s="30">
        <v>2</v>
      </c>
      <c r="E19" s="7"/>
      <c r="F19" s="7"/>
      <c r="G19" s="7"/>
      <c r="H19" s="7"/>
      <c r="I19" s="7">
        <v>11</v>
      </c>
      <c r="J19" s="32">
        <f>IF(I19="","",-I19)</f>
        <v>-11</v>
      </c>
      <c r="X19">
        <f t="shared" si="1"/>
        <v>-60</v>
      </c>
      <c r="Y19">
        <f t="shared" si="2"/>
        <v>60</v>
      </c>
      <c r="Z19">
        <f t="shared" si="3"/>
        <v>60</v>
      </c>
      <c r="AA19">
        <f t="shared" si="4"/>
        <v>-60</v>
      </c>
    </row>
    <row r="20" spans="4:27" ht="12.75">
      <c r="D20" s="30">
        <v>2</v>
      </c>
      <c r="E20" s="7"/>
      <c r="F20" s="7"/>
      <c r="G20" s="7"/>
      <c r="H20" s="7"/>
      <c r="I20" s="7">
        <v>-46</v>
      </c>
      <c r="J20" s="32">
        <f>IF(I20="","",-I20)</f>
        <v>46</v>
      </c>
      <c r="X20">
        <f t="shared" si="1"/>
        <v>-106</v>
      </c>
      <c r="Y20">
        <f t="shared" si="2"/>
        <v>106</v>
      </c>
      <c r="Z20">
        <f t="shared" si="3"/>
        <v>106</v>
      </c>
      <c r="AA20">
        <f t="shared" si="4"/>
        <v>-106</v>
      </c>
    </row>
    <row r="21" spans="4:27" ht="12.75">
      <c r="D21" s="30">
        <v>2</v>
      </c>
      <c r="E21" s="7"/>
      <c r="F21" s="7"/>
      <c r="G21" s="7"/>
      <c r="H21" s="7"/>
      <c r="I21" s="7">
        <v>-12</v>
      </c>
      <c r="J21" s="32">
        <f>IF(I21="","",-I21)</f>
        <v>12</v>
      </c>
      <c r="X21">
        <f t="shared" si="1"/>
        <v>-118</v>
      </c>
      <c r="Y21">
        <f t="shared" si="2"/>
        <v>118</v>
      </c>
      <c r="Z21">
        <f t="shared" si="3"/>
        <v>118</v>
      </c>
      <c r="AA21">
        <f t="shared" si="4"/>
        <v>-118</v>
      </c>
    </row>
    <row r="22" spans="4:27" ht="12.75">
      <c r="D22" s="30">
        <v>2</v>
      </c>
      <c r="E22" s="7"/>
      <c r="F22" s="7"/>
      <c r="G22" s="7"/>
      <c r="H22" s="7"/>
      <c r="I22" s="7">
        <v>-16</v>
      </c>
      <c r="J22" s="32">
        <f>IF(I22="","",-I22)</f>
        <v>16</v>
      </c>
      <c r="X22">
        <f t="shared" si="1"/>
        <v>-134</v>
      </c>
      <c r="Y22">
        <f t="shared" si="2"/>
        <v>134</v>
      </c>
      <c r="Z22">
        <f t="shared" si="3"/>
        <v>134</v>
      </c>
      <c r="AA22">
        <f t="shared" si="4"/>
        <v>-134</v>
      </c>
    </row>
    <row r="23" spans="4:27" ht="12.75">
      <c r="D23" s="30">
        <v>2</v>
      </c>
      <c r="E23" s="7"/>
      <c r="F23" s="7"/>
      <c r="G23" s="7"/>
      <c r="H23" s="7"/>
      <c r="I23" s="7">
        <v>18</v>
      </c>
      <c r="J23" s="32">
        <f>IF(I23="","",-I23)</f>
        <v>-18</v>
      </c>
      <c r="X23">
        <f t="shared" si="1"/>
        <v>-116</v>
      </c>
      <c r="Y23">
        <f t="shared" si="2"/>
        <v>116</v>
      </c>
      <c r="Z23">
        <f t="shared" si="3"/>
        <v>116</v>
      </c>
      <c r="AA23">
        <f t="shared" si="4"/>
        <v>-116</v>
      </c>
    </row>
    <row r="24" spans="4:27" ht="12.75">
      <c r="D24" s="30">
        <v>2</v>
      </c>
      <c r="E24" s="7"/>
      <c r="F24" s="7"/>
      <c r="G24" s="7"/>
      <c r="H24" s="7"/>
      <c r="I24" s="7">
        <v>-5</v>
      </c>
      <c r="J24" s="32">
        <f>IF(I24="","",-I24)</f>
        <v>5</v>
      </c>
      <c r="X24">
        <f t="shared" si="1"/>
        <v>-121</v>
      </c>
      <c r="Y24">
        <f t="shared" si="2"/>
        <v>121</v>
      </c>
      <c r="Z24">
        <f t="shared" si="3"/>
        <v>121</v>
      </c>
      <c r="AA24">
        <f t="shared" si="4"/>
        <v>-121</v>
      </c>
    </row>
    <row r="25" spans="4:27" ht="12.75">
      <c r="D25" s="30">
        <v>2</v>
      </c>
      <c r="E25" s="7"/>
      <c r="F25" s="7"/>
      <c r="G25" s="7"/>
      <c r="H25" s="7"/>
      <c r="I25" s="7">
        <v>1</v>
      </c>
      <c r="J25" s="32">
        <f>IF(I25="","",-I25)</f>
        <v>-1</v>
      </c>
      <c r="X25">
        <f t="shared" si="1"/>
        <v>-120</v>
      </c>
      <c r="Y25">
        <f t="shared" si="2"/>
        <v>120</v>
      </c>
      <c r="Z25">
        <f t="shared" si="3"/>
        <v>120</v>
      </c>
      <c r="AA25">
        <f t="shared" si="4"/>
        <v>-120</v>
      </c>
    </row>
    <row r="26" spans="4:27" ht="12.75">
      <c r="D26" s="30">
        <v>2</v>
      </c>
      <c r="E26" s="7"/>
      <c r="F26" s="7"/>
      <c r="G26" s="7"/>
      <c r="H26" s="7"/>
      <c r="I26" s="7">
        <v>-1</v>
      </c>
      <c r="J26" s="32">
        <f>IF(I26="","",-I26)</f>
        <v>1</v>
      </c>
      <c r="X26">
        <f t="shared" si="1"/>
        <v>-121</v>
      </c>
      <c r="Y26">
        <f t="shared" si="2"/>
        <v>121</v>
      </c>
      <c r="Z26">
        <f t="shared" si="3"/>
        <v>121</v>
      </c>
      <c r="AA26">
        <f t="shared" si="4"/>
        <v>-121</v>
      </c>
    </row>
    <row r="27" spans="4:27" ht="12.75">
      <c r="D27" s="8">
        <v>1</v>
      </c>
      <c r="E27" s="9"/>
      <c r="F27" s="9"/>
      <c r="G27" s="9"/>
      <c r="H27" s="9"/>
      <c r="I27" s="9">
        <v>11</v>
      </c>
      <c r="J27" s="10">
        <f>IF(I27="","",-I27)</f>
        <v>-11</v>
      </c>
      <c r="X27">
        <f t="shared" si="1"/>
        <v>-110</v>
      </c>
      <c r="Y27">
        <f t="shared" si="2"/>
        <v>110</v>
      </c>
      <c r="Z27">
        <f t="shared" si="3"/>
        <v>110</v>
      </c>
      <c r="AA27">
        <f t="shared" si="4"/>
        <v>-110</v>
      </c>
    </row>
    <row r="28" spans="24:27" ht="12.75">
      <c r="X28">
        <f t="shared" si="1"/>
        <v>-110</v>
      </c>
      <c r="Y28">
        <f t="shared" si="2"/>
        <v>110</v>
      </c>
      <c r="Z28">
        <f t="shared" si="3"/>
        <v>110</v>
      </c>
      <c r="AA28">
        <f t="shared" si="4"/>
        <v>-110</v>
      </c>
    </row>
    <row r="29" spans="24:27" ht="12.75">
      <c r="X29">
        <f t="shared" si="1"/>
        <v>-110</v>
      </c>
      <c r="Y29">
        <f t="shared" si="2"/>
        <v>110</v>
      </c>
      <c r="Z29">
        <f t="shared" si="3"/>
        <v>110</v>
      </c>
      <c r="AA29">
        <f t="shared" si="4"/>
        <v>-110</v>
      </c>
    </row>
    <row r="30" spans="24:27" ht="12.75">
      <c r="X30">
        <f t="shared" si="1"/>
        <v>-110</v>
      </c>
      <c r="Y30">
        <f t="shared" si="2"/>
        <v>110</v>
      </c>
      <c r="Z30">
        <f t="shared" si="3"/>
        <v>110</v>
      </c>
      <c r="AA30">
        <f t="shared" si="4"/>
        <v>-110</v>
      </c>
    </row>
    <row r="31" spans="24:27" ht="12.75">
      <c r="X31">
        <f t="shared" si="1"/>
        <v>-110</v>
      </c>
      <c r="Y31">
        <f t="shared" si="2"/>
        <v>110</v>
      </c>
      <c r="Z31">
        <f t="shared" si="3"/>
        <v>110</v>
      </c>
      <c r="AA31">
        <f t="shared" si="4"/>
        <v>-110</v>
      </c>
    </row>
    <row r="32" spans="24:27" ht="12.75">
      <c r="X32">
        <f t="shared" si="1"/>
        <v>-110</v>
      </c>
      <c r="Y32">
        <f t="shared" si="2"/>
        <v>110</v>
      </c>
      <c r="Z32">
        <f t="shared" si="3"/>
        <v>110</v>
      </c>
      <c r="AA32">
        <f t="shared" si="4"/>
        <v>-110</v>
      </c>
    </row>
    <row r="33" spans="24:27" ht="12.75">
      <c r="X33">
        <f t="shared" si="1"/>
        <v>-110</v>
      </c>
      <c r="Y33">
        <f t="shared" si="2"/>
        <v>110</v>
      </c>
      <c r="Z33">
        <f t="shared" si="3"/>
        <v>110</v>
      </c>
      <c r="AA33">
        <f t="shared" si="4"/>
        <v>-110</v>
      </c>
    </row>
    <row r="34" spans="24:27" ht="12.75">
      <c r="X34">
        <f t="shared" si="1"/>
        <v>-110</v>
      </c>
      <c r="Y34">
        <f t="shared" si="2"/>
        <v>110</v>
      </c>
      <c r="Z34">
        <f t="shared" si="3"/>
        <v>110</v>
      </c>
      <c r="AA34">
        <f t="shared" si="4"/>
        <v>-110</v>
      </c>
    </row>
    <row r="35" spans="24:27" ht="12.75">
      <c r="X35">
        <f t="shared" si="1"/>
        <v>-110</v>
      </c>
      <c r="Y35">
        <f t="shared" si="2"/>
        <v>110</v>
      </c>
      <c r="Z35">
        <f t="shared" si="3"/>
        <v>110</v>
      </c>
      <c r="AA35">
        <f t="shared" si="4"/>
        <v>-110</v>
      </c>
    </row>
    <row r="36" spans="24:27" ht="12.75">
      <c r="X36">
        <f t="shared" si="1"/>
        <v>-110</v>
      </c>
      <c r="Y36">
        <f t="shared" si="2"/>
        <v>110</v>
      </c>
      <c r="Z36">
        <f t="shared" si="3"/>
        <v>110</v>
      </c>
      <c r="AA36">
        <f t="shared" si="4"/>
        <v>-110</v>
      </c>
    </row>
    <row r="37" spans="24:27" ht="12.75">
      <c r="X37">
        <f t="shared" si="1"/>
        <v>-110</v>
      </c>
      <c r="Y37">
        <f t="shared" si="2"/>
        <v>110</v>
      </c>
      <c r="Z37">
        <f t="shared" si="3"/>
        <v>110</v>
      </c>
      <c r="AA37">
        <f t="shared" si="4"/>
        <v>-110</v>
      </c>
    </row>
    <row r="38" spans="24:27" ht="12.75">
      <c r="X38">
        <f t="shared" si="1"/>
        <v>-110</v>
      </c>
      <c r="Y38">
        <f t="shared" si="2"/>
        <v>110</v>
      </c>
      <c r="Z38">
        <f t="shared" si="3"/>
        <v>110</v>
      </c>
      <c r="AA38">
        <f t="shared" si="4"/>
        <v>-110</v>
      </c>
    </row>
    <row r="39" spans="24:27" ht="12.75">
      <c r="X39">
        <f t="shared" si="1"/>
        <v>-110</v>
      </c>
      <c r="Y39">
        <f t="shared" si="2"/>
        <v>110</v>
      </c>
      <c r="Z39">
        <f t="shared" si="3"/>
        <v>110</v>
      </c>
      <c r="AA39">
        <f t="shared" si="4"/>
        <v>-110</v>
      </c>
    </row>
    <row r="40" spans="24:27" ht="12.75">
      <c r="X40">
        <f t="shared" si="1"/>
        <v>-110</v>
      </c>
      <c r="Y40">
        <f t="shared" si="2"/>
        <v>110</v>
      </c>
      <c r="Z40">
        <f t="shared" si="3"/>
        <v>110</v>
      </c>
      <c r="AA40">
        <f t="shared" si="4"/>
        <v>-110</v>
      </c>
    </row>
    <row r="41" spans="24:27" ht="12.75">
      <c r="X41">
        <f t="shared" si="1"/>
        <v>-110</v>
      </c>
      <c r="Y41">
        <f t="shared" si="2"/>
        <v>110</v>
      </c>
      <c r="Z41">
        <f t="shared" si="3"/>
        <v>110</v>
      </c>
      <c r="AA41">
        <f t="shared" si="4"/>
        <v>-110</v>
      </c>
    </row>
    <row r="42" spans="24:27" ht="12.75">
      <c r="X42">
        <f t="shared" si="1"/>
        <v>-110</v>
      </c>
      <c r="Y42">
        <f t="shared" si="2"/>
        <v>110</v>
      </c>
      <c r="Z42">
        <f t="shared" si="3"/>
        <v>110</v>
      </c>
      <c r="AA42">
        <f t="shared" si="4"/>
        <v>-110</v>
      </c>
    </row>
    <row r="43" spans="24:27" ht="12.75">
      <c r="X43">
        <f t="shared" si="1"/>
        <v>-110</v>
      </c>
      <c r="Y43">
        <f t="shared" si="2"/>
        <v>110</v>
      </c>
      <c r="Z43">
        <f t="shared" si="3"/>
        <v>110</v>
      </c>
      <c r="AA43">
        <f t="shared" si="4"/>
        <v>-110</v>
      </c>
    </row>
    <row r="44" spans="24:27" ht="12.75">
      <c r="X44">
        <f t="shared" si="1"/>
        <v>-110</v>
      </c>
      <c r="Y44">
        <f t="shared" si="2"/>
        <v>110</v>
      </c>
      <c r="Z44">
        <f t="shared" si="3"/>
        <v>110</v>
      </c>
      <c r="AA44">
        <f t="shared" si="4"/>
        <v>-110</v>
      </c>
    </row>
    <row r="45" spans="24:27" ht="12.75">
      <c r="X45">
        <f t="shared" si="1"/>
        <v>-110</v>
      </c>
      <c r="Y45">
        <f t="shared" si="2"/>
        <v>110</v>
      </c>
      <c r="Z45">
        <f t="shared" si="3"/>
        <v>110</v>
      </c>
      <c r="AA45">
        <f t="shared" si="4"/>
        <v>-110</v>
      </c>
    </row>
    <row r="46" spans="24:27" ht="12.75">
      <c r="X46">
        <f t="shared" si="1"/>
        <v>-110</v>
      </c>
      <c r="Y46">
        <f t="shared" si="2"/>
        <v>110</v>
      </c>
      <c r="Z46">
        <f t="shared" si="3"/>
        <v>110</v>
      </c>
      <c r="AA46">
        <f t="shared" si="4"/>
        <v>-110</v>
      </c>
    </row>
    <row r="47" spans="24:27" ht="12.75">
      <c r="X47">
        <f t="shared" si="1"/>
        <v>-110</v>
      </c>
      <c r="Y47">
        <f t="shared" si="2"/>
        <v>110</v>
      </c>
      <c r="Z47">
        <f t="shared" si="3"/>
        <v>110</v>
      </c>
      <c r="AA47">
        <f t="shared" si="4"/>
        <v>-110</v>
      </c>
    </row>
    <row r="48" spans="24:27" ht="12.75">
      <c r="X48">
        <f t="shared" si="1"/>
        <v>-110</v>
      </c>
      <c r="Y48">
        <f t="shared" si="2"/>
        <v>110</v>
      </c>
      <c r="Z48">
        <f t="shared" si="3"/>
        <v>110</v>
      </c>
      <c r="AA48">
        <f t="shared" si="4"/>
        <v>-110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39963.868680555555</v>
      </c>
      <c r="G2" s="19">
        <v>39963.87489583333</v>
      </c>
      <c r="H2" s="19">
        <v>39963.875</v>
      </c>
      <c r="I2" s="18" t="s">
        <v>34</v>
      </c>
      <c r="J2" s="18" t="s">
        <v>16</v>
      </c>
      <c r="K2" s="18">
        <v>2</v>
      </c>
      <c r="L2" s="27">
        <v>100</v>
      </c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1220</v>
      </c>
      <c r="C3" s="29">
        <f>SUM(C4:C30)</f>
        <v>2810</v>
      </c>
      <c r="F3" s="19">
        <v>39963.875</v>
      </c>
      <c r="G3" s="19">
        <v>39963.878171296295</v>
      </c>
      <c r="H3" s="19">
        <v>39963.88133101852</v>
      </c>
      <c r="I3" s="18" t="s">
        <v>31</v>
      </c>
      <c r="J3" s="18" t="s">
        <v>15</v>
      </c>
      <c r="K3" s="18">
        <v>-2</v>
      </c>
      <c r="L3" s="27"/>
      <c r="M3" s="27"/>
      <c r="T3">
        <v>19</v>
      </c>
      <c r="U3">
        <v>3</v>
      </c>
      <c r="V3"/>
      <c r="W3"/>
      <c r="X3"/>
      <c r="Y3"/>
    </row>
    <row r="4" spans="2:25" s="18" customFormat="1" ht="12.75">
      <c r="B4" s="41"/>
      <c r="C4" s="20"/>
      <c r="F4" s="19">
        <v>39963.88133101852</v>
      </c>
      <c r="G4" s="19">
        <v>39963.88449074074</v>
      </c>
      <c r="H4" s="19">
        <v>39963.88743055556</v>
      </c>
      <c r="I4" s="18" t="s">
        <v>31</v>
      </c>
      <c r="J4" s="18" t="s">
        <v>18</v>
      </c>
      <c r="K4" s="18">
        <v>-2</v>
      </c>
      <c r="L4" s="27"/>
      <c r="M4" s="27"/>
      <c r="T4">
        <v>18</v>
      </c>
      <c r="U4">
        <v>3</v>
      </c>
      <c r="V4"/>
      <c r="W4"/>
      <c r="X4"/>
      <c r="Y4"/>
    </row>
    <row r="5" spans="2:25" s="18" customFormat="1" ht="12.75">
      <c r="B5" s="41"/>
      <c r="C5" s="20"/>
      <c r="F5" s="19">
        <v>39963.88743055556</v>
      </c>
      <c r="G5" s="19">
        <v>39963.89194444445</v>
      </c>
      <c r="H5" s="19">
        <v>39963.892013888886</v>
      </c>
      <c r="I5" s="18" t="s">
        <v>92</v>
      </c>
      <c r="J5" s="18" t="s">
        <v>15</v>
      </c>
      <c r="K5" s="18">
        <v>-4</v>
      </c>
      <c r="L5" s="27"/>
      <c r="M5" s="27"/>
      <c r="T5">
        <v>17</v>
      </c>
      <c r="U5">
        <v>3</v>
      </c>
      <c r="V5"/>
      <c r="W5"/>
      <c r="X5"/>
      <c r="Y5"/>
    </row>
    <row r="6" spans="2:25" s="18" customFormat="1" ht="12.75">
      <c r="B6" s="41"/>
      <c r="C6" s="20"/>
      <c r="F6" s="19">
        <v>39963.892013888886</v>
      </c>
      <c r="G6" s="19">
        <v>39963.89625</v>
      </c>
      <c r="H6" s="19">
        <v>39963.89628472222</v>
      </c>
      <c r="I6" s="18" t="s">
        <v>93</v>
      </c>
      <c r="J6" s="18" t="s">
        <v>15</v>
      </c>
      <c r="K6" s="18">
        <v>1</v>
      </c>
      <c r="L6" s="27">
        <v>100</v>
      </c>
      <c r="M6" s="27"/>
      <c r="T6">
        <v>22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41"/>
      <c r="C7" s="20"/>
      <c r="F7" s="19">
        <v>39963.89628472222</v>
      </c>
      <c r="G7" s="19">
        <v>39963.89945601852</v>
      </c>
      <c r="H7" s="19">
        <v>39963.89984953704</v>
      </c>
      <c r="I7" s="18" t="s">
        <v>29</v>
      </c>
      <c r="J7" s="18" t="s">
        <v>17</v>
      </c>
      <c r="K7" s="18">
        <v>-1</v>
      </c>
      <c r="L7" s="27">
        <v>100</v>
      </c>
      <c r="M7" s="27"/>
      <c r="T7">
        <v>19</v>
      </c>
      <c r="U7">
        <v>2</v>
      </c>
      <c r="V7">
        <v>16</v>
      </c>
      <c r="W7">
        <v>3</v>
      </c>
      <c r="X7"/>
      <c r="Y7"/>
    </row>
    <row r="8" spans="2:25" s="18" customFormat="1" ht="12.75">
      <c r="B8" s="41"/>
      <c r="C8" s="20">
        <v>20</v>
      </c>
      <c r="F8" s="19">
        <v>39963.89984953704</v>
      </c>
      <c r="G8" s="19">
        <v>39963.901655092595</v>
      </c>
      <c r="H8" s="19">
        <v>39963.90541666667</v>
      </c>
      <c r="I8" s="18" t="s">
        <v>91</v>
      </c>
      <c r="J8" s="18" t="s">
        <v>15</v>
      </c>
      <c r="K8" s="18">
        <v>-2</v>
      </c>
      <c r="L8" s="27"/>
      <c r="M8" s="27"/>
      <c r="T8">
        <v>15</v>
      </c>
      <c r="U8">
        <v>3</v>
      </c>
      <c r="V8"/>
      <c r="W8"/>
      <c r="X8"/>
      <c r="Y8"/>
    </row>
    <row r="9" spans="2:25" s="18" customFormat="1" ht="12.75">
      <c r="B9" s="41"/>
      <c r="C9" s="20">
        <v>190</v>
      </c>
      <c r="F9" s="19">
        <v>39963.90541666667</v>
      </c>
      <c r="G9" s="19">
        <v>39963.91829861111</v>
      </c>
      <c r="H9" s="19">
        <v>39963.92071759259</v>
      </c>
      <c r="I9" s="18" t="s">
        <v>27</v>
      </c>
      <c r="J9" s="18" t="s">
        <v>16</v>
      </c>
      <c r="K9" s="18">
        <v>1</v>
      </c>
      <c r="L9" s="27"/>
      <c r="M9" s="27"/>
      <c r="T9">
        <v>22</v>
      </c>
      <c r="U9">
        <v>3</v>
      </c>
      <c r="V9">
        <v>14</v>
      </c>
      <c r="W9">
        <v>3</v>
      </c>
      <c r="X9">
        <v>13</v>
      </c>
      <c r="Y9">
        <v>3</v>
      </c>
    </row>
    <row r="10" spans="2:25" s="18" customFormat="1" ht="12.75">
      <c r="B10" s="41"/>
      <c r="C10" s="20">
        <v>30</v>
      </c>
      <c r="F10" s="19">
        <v>39963.92071759259</v>
      </c>
      <c r="G10" s="19">
        <v>39963.92560185185</v>
      </c>
      <c r="H10" s="19">
        <v>39963.92565972222</v>
      </c>
      <c r="I10" s="18" t="s">
        <v>94</v>
      </c>
      <c r="J10" s="18" t="s">
        <v>15</v>
      </c>
      <c r="K10" s="18">
        <v>-1</v>
      </c>
      <c r="L10" s="27"/>
      <c r="M10" s="27"/>
      <c r="T10">
        <v>12</v>
      </c>
      <c r="U10">
        <v>3</v>
      </c>
      <c r="V10"/>
      <c r="W10"/>
      <c r="X10"/>
      <c r="Y10"/>
    </row>
    <row r="11" spans="2:25" s="18" customFormat="1" ht="12.75">
      <c r="B11" s="41"/>
      <c r="C11" s="20">
        <v>50</v>
      </c>
      <c r="F11" s="19">
        <v>39963.92565972222</v>
      </c>
      <c r="G11" s="19">
        <v>39963.92922453704</v>
      </c>
      <c r="H11" s="19">
        <v>39963.931979166664</v>
      </c>
      <c r="I11" s="18" t="s">
        <v>27</v>
      </c>
      <c r="J11" s="18" t="s">
        <v>18</v>
      </c>
      <c r="K11" s="18">
        <v>-1</v>
      </c>
      <c r="L11" s="27"/>
      <c r="M11" s="27"/>
      <c r="T11">
        <v>11</v>
      </c>
      <c r="U11">
        <v>3</v>
      </c>
      <c r="V11"/>
      <c r="W11"/>
      <c r="X11"/>
      <c r="Y11"/>
    </row>
    <row r="12" spans="2:25" s="18" customFormat="1" ht="12.75">
      <c r="B12" s="41"/>
      <c r="C12" s="20">
        <v>50</v>
      </c>
      <c r="F12" s="19">
        <v>39963.931979166664</v>
      </c>
      <c r="G12" s="19">
        <v>39963.93739583333</v>
      </c>
      <c r="H12" s="19">
        <v>39963.9402662037</v>
      </c>
      <c r="I12" s="18" t="s">
        <v>28</v>
      </c>
      <c r="J12" s="18" t="s">
        <v>18</v>
      </c>
      <c r="K12" s="18">
        <v>2</v>
      </c>
      <c r="L12" s="27"/>
      <c r="M12" s="27"/>
      <c r="T12">
        <v>23</v>
      </c>
      <c r="U12">
        <v>2</v>
      </c>
      <c r="V12">
        <v>18</v>
      </c>
      <c r="W12">
        <v>2</v>
      </c>
      <c r="X12"/>
      <c r="Y12"/>
    </row>
    <row r="13" spans="2:25" s="18" customFormat="1" ht="12.75">
      <c r="B13" s="41"/>
      <c r="C13" s="20">
        <v>700</v>
      </c>
      <c r="F13" s="19">
        <v>39963.9402662037</v>
      </c>
      <c r="G13" s="19">
        <v>39963.94306712963</v>
      </c>
      <c r="H13" s="19">
        <v>39963.94559027778</v>
      </c>
      <c r="I13" s="18" t="s">
        <v>31</v>
      </c>
      <c r="J13" s="18" t="s">
        <v>16</v>
      </c>
      <c r="K13" s="18">
        <v>1</v>
      </c>
      <c r="L13" s="27"/>
      <c r="M13" s="27"/>
      <c r="T13">
        <v>24</v>
      </c>
      <c r="U13">
        <v>3</v>
      </c>
      <c r="V13">
        <v>10</v>
      </c>
      <c r="W13">
        <v>3</v>
      </c>
      <c r="X13"/>
      <c r="Y13"/>
    </row>
    <row r="14" spans="2:25" s="18" customFormat="1" ht="12.75">
      <c r="B14" s="41"/>
      <c r="C14" s="20">
        <v>30</v>
      </c>
      <c r="F14" s="19">
        <v>39963.94559027778</v>
      </c>
      <c r="G14" s="19">
        <v>39963.94704861111</v>
      </c>
      <c r="H14" s="19">
        <v>39963.94925925926</v>
      </c>
      <c r="I14" s="18" t="s">
        <v>32</v>
      </c>
      <c r="J14" s="18" t="s">
        <v>15</v>
      </c>
      <c r="K14" s="18">
        <v>2</v>
      </c>
      <c r="L14" s="27"/>
      <c r="M14" s="27"/>
      <c r="T14">
        <v>24</v>
      </c>
      <c r="U14">
        <v>2</v>
      </c>
      <c r="V14">
        <v>17</v>
      </c>
      <c r="W14">
        <v>2</v>
      </c>
      <c r="X14"/>
      <c r="Y14"/>
    </row>
    <row r="15" spans="2:25" s="18" customFormat="1" ht="12.75">
      <c r="B15" s="41">
        <v>500</v>
      </c>
      <c r="C15" s="20">
        <v>100</v>
      </c>
      <c r="F15" s="19">
        <v>39963.94925925926</v>
      </c>
      <c r="G15" s="19">
        <v>39963.95166666667</v>
      </c>
      <c r="H15" s="19">
        <v>39963.95365740741</v>
      </c>
      <c r="I15" s="18" t="s">
        <v>33</v>
      </c>
      <c r="J15" s="18" t="s">
        <v>16</v>
      </c>
      <c r="K15" s="18">
        <v>3</v>
      </c>
      <c r="L15" s="27">
        <v>100</v>
      </c>
      <c r="M15" s="27"/>
      <c r="T15">
        <v>25</v>
      </c>
      <c r="U15">
        <v>3</v>
      </c>
      <c r="V15">
        <v>9</v>
      </c>
      <c r="W15">
        <v>3</v>
      </c>
      <c r="X15"/>
      <c r="Y15"/>
    </row>
    <row r="16" spans="2:25" s="18" customFormat="1" ht="12.75">
      <c r="B16" s="41">
        <v>30</v>
      </c>
      <c r="C16" s="20">
        <v>100</v>
      </c>
      <c r="F16" s="19">
        <v>39963.95365740741</v>
      </c>
      <c r="G16" s="19">
        <v>39963.95940972222</v>
      </c>
      <c r="H16" s="19">
        <v>39963.96079861111</v>
      </c>
      <c r="I16" s="18" t="s">
        <v>91</v>
      </c>
      <c r="J16" s="18" t="s">
        <v>16</v>
      </c>
      <c r="K16" s="18">
        <v>1</v>
      </c>
      <c r="L16" s="27"/>
      <c r="M16" s="27"/>
      <c r="T16">
        <v>26</v>
      </c>
      <c r="U16">
        <v>3</v>
      </c>
      <c r="V16">
        <v>8</v>
      </c>
      <c r="W16">
        <v>3</v>
      </c>
      <c r="X16"/>
      <c r="Y16"/>
    </row>
    <row r="17" spans="2:25" s="18" customFormat="1" ht="12.75">
      <c r="B17" s="41">
        <v>60</v>
      </c>
      <c r="C17" s="20">
        <v>800</v>
      </c>
      <c r="F17" s="19">
        <v>39963.96079861111</v>
      </c>
      <c r="G17" s="19">
        <v>39963.964525462965</v>
      </c>
      <c r="H17" s="19">
        <v>39963.96601851852</v>
      </c>
      <c r="I17" s="18" t="s">
        <v>27</v>
      </c>
      <c r="J17" s="18" t="s">
        <v>18</v>
      </c>
      <c r="K17" s="18">
        <v>1</v>
      </c>
      <c r="L17" s="27"/>
      <c r="M17" s="27"/>
      <c r="T17">
        <v>26</v>
      </c>
      <c r="U17">
        <v>2</v>
      </c>
      <c r="V17">
        <v>16</v>
      </c>
      <c r="W17">
        <v>2</v>
      </c>
      <c r="X17">
        <v>15</v>
      </c>
      <c r="Y17">
        <v>2</v>
      </c>
    </row>
    <row r="18" spans="2:25" s="18" customFormat="1" ht="12.75">
      <c r="B18" s="41">
        <v>60</v>
      </c>
      <c r="C18" s="20">
        <v>100</v>
      </c>
      <c r="F18" s="19">
        <v>39963.96601851852</v>
      </c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100</v>
      </c>
      <c r="C19" s="20">
        <v>100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120</v>
      </c>
      <c r="C20" s="21">
        <v>140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/>
      <c r="C21" s="21">
        <v>100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3.5" thickBot="1">
      <c r="B22" s="45">
        <v>40</v>
      </c>
      <c r="C22" s="31">
        <v>120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Top="1">
      <c r="B23" s="44">
        <v>100</v>
      </c>
      <c r="C23" s="21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1">
        <v>90</v>
      </c>
      <c r="C24" s="20">
        <v>60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4"/>
      <c r="C25" s="21">
        <v>60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Bot="1">
      <c r="B26" s="45">
        <v>120</v>
      </c>
      <c r="C26" s="31">
        <v>60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Top="1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05" zoomScaleNormal="105" zoomScalePageLayoutView="0" workbookViewId="0" topLeftCell="A1">
      <selection activeCell="C34" sqref="C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39963.96648148148</v>
      </c>
      <c r="G2" s="19">
        <v>39963.9684375</v>
      </c>
      <c r="H2" s="19">
        <v>39963.96989583333</v>
      </c>
      <c r="I2" s="18" t="s">
        <v>28</v>
      </c>
      <c r="J2" s="18" t="s">
        <v>18</v>
      </c>
      <c r="K2" s="18">
        <v>0</v>
      </c>
      <c r="L2" s="27"/>
      <c r="M2" s="27"/>
      <c r="T2">
        <v>21</v>
      </c>
      <c r="U2">
        <v>2</v>
      </c>
      <c r="V2"/>
      <c r="W2"/>
      <c r="X2"/>
      <c r="Y2"/>
    </row>
    <row r="3" spans="2:25" s="18" customFormat="1" ht="12.75">
      <c r="B3" s="41">
        <f>SUM(B4:B30)</f>
        <v>1190</v>
      </c>
      <c r="C3" s="29">
        <f>SUM(C4:C30)</f>
        <v>1540</v>
      </c>
      <c r="F3" s="19">
        <v>39963.96989583333</v>
      </c>
      <c r="G3" s="19">
        <v>39963.97195601852</v>
      </c>
      <c r="H3" s="19">
        <v>39963.973761574074</v>
      </c>
      <c r="I3" s="18" t="s">
        <v>91</v>
      </c>
      <c r="J3" s="18" t="s">
        <v>16</v>
      </c>
      <c r="K3" s="18">
        <v>0</v>
      </c>
      <c r="L3" s="27">
        <v>100</v>
      </c>
      <c r="M3" s="27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41"/>
      <c r="C4" s="20"/>
      <c r="F4" s="19">
        <v>39963.973761574074</v>
      </c>
      <c r="G4" s="19">
        <v>39963.98206018518</v>
      </c>
      <c r="H4" s="19">
        <v>39963.982094907406</v>
      </c>
      <c r="I4" s="18" t="s">
        <v>29</v>
      </c>
      <c r="J4" s="18" t="s">
        <v>18</v>
      </c>
      <c r="K4" s="18">
        <v>-4</v>
      </c>
      <c r="L4" s="27"/>
      <c r="M4" s="27"/>
      <c r="T4">
        <v>19</v>
      </c>
      <c r="U4">
        <v>3</v>
      </c>
      <c r="V4"/>
      <c r="W4"/>
      <c r="X4"/>
      <c r="Y4"/>
    </row>
    <row r="5" spans="2:25" s="18" customFormat="1" ht="12.75">
      <c r="B5" s="41"/>
      <c r="C5" s="20"/>
      <c r="F5" s="19">
        <v>39963.982094907406</v>
      </c>
      <c r="G5" s="19">
        <v>39963.985081018516</v>
      </c>
      <c r="H5" s="19">
        <v>39963.98887731481</v>
      </c>
      <c r="I5" s="18" t="s">
        <v>39</v>
      </c>
      <c r="J5" s="18" t="s">
        <v>17</v>
      </c>
      <c r="K5" s="18">
        <v>-1</v>
      </c>
      <c r="L5" s="27"/>
      <c r="M5" s="27"/>
      <c r="T5">
        <v>20</v>
      </c>
      <c r="U5">
        <v>2</v>
      </c>
      <c r="V5"/>
      <c r="W5"/>
      <c r="X5"/>
      <c r="Y5"/>
    </row>
    <row r="6" spans="2:25" s="18" customFormat="1" ht="12.75">
      <c r="B6" s="41"/>
      <c r="C6" s="20"/>
      <c r="F6" s="19">
        <v>39963.98887731481</v>
      </c>
      <c r="G6" s="19">
        <v>39963.99061342593</v>
      </c>
      <c r="H6" s="19">
        <v>39963.99256944445</v>
      </c>
      <c r="I6" s="18" t="s">
        <v>30</v>
      </c>
      <c r="J6" s="18" t="s">
        <v>15</v>
      </c>
      <c r="K6" s="18">
        <v>0</v>
      </c>
      <c r="L6" s="27"/>
      <c r="M6" s="27"/>
      <c r="T6">
        <v>22</v>
      </c>
      <c r="U6">
        <v>2</v>
      </c>
      <c r="V6"/>
      <c r="W6"/>
      <c r="X6"/>
      <c r="Y6"/>
    </row>
    <row r="7" spans="2:25" s="18" customFormat="1" ht="12.75">
      <c r="B7" s="41"/>
      <c r="C7" s="20"/>
      <c r="F7" s="19">
        <v>39963.99256944445</v>
      </c>
      <c r="G7" s="19">
        <v>39963.99471064815</v>
      </c>
      <c r="H7" s="19">
        <v>39963.99784722222</v>
      </c>
      <c r="I7" s="18" t="s">
        <v>95</v>
      </c>
      <c r="J7" s="18" t="s">
        <v>15</v>
      </c>
      <c r="K7" s="18">
        <v>0</v>
      </c>
      <c r="L7" s="27"/>
      <c r="M7" s="27"/>
      <c r="T7">
        <v>23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18" customFormat="1" ht="12.75">
      <c r="B8" s="41"/>
      <c r="C8" s="20"/>
      <c r="F8" s="19">
        <v>39963.99784722222</v>
      </c>
      <c r="G8" s="19">
        <v>39964.000243055554</v>
      </c>
      <c r="H8" s="19">
        <v>39964.003703703704</v>
      </c>
      <c r="I8" s="18" t="s">
        <v>31</v>
      </c>
      <c r="J8" s="18" t="s">
        <v>15</v>
      </c>
      <c r="K8" s="18">
        <v>1</v>
      </c>
      <c r="L8" s="27"/>
      <c r="M8" s="27"/>
      <c r="T8">
        <v>24</v>
      </c>
      <c r="U8">
        <v>2</v>
      </c>
      <c r="V8">
        <v>17</v>
      </c>
      <c r="W8">
        <v>2</v>
      </c>
      <c r="X8"/>
      <c r="Y8"/>
    </row>
    <row r="9" spans="2:25" s="18" customFormat="1" ht="12.75">
      <c r="B9" s="41"/>
      <c r="C9" s="20"/>
      <c r="F9" s="19">
        <v>39964.003703703704</v>
      </c>
      <c r="G9" s="19">
        <v>39964.008043981485</v>
      </c>
      <c r="H9" s="19">
        <v>39964.00884259259</v>
      </c>
      <c r="I9" s="18" t="s">
        <v>29</v>
      </c>
      <c r="J9" s="18" t="s">
        <v>16</v>
      </c>
      <c r="K9" s="18">
        <v>1</v>
      </c>
      <c r="L9" s="27"/>
      <c r="M9" s="27"/>
      <c r="T9">
        <v>24</v>
      </c>
      <c r="U9">
        <v>3</v>
      </c>
      <c r="V9">
        <v>18</v>
      </c>
      <c r="W9">
        <v>3</v>
      </c>
      <c r="X9"/>
      <c r="Y9"/>
    </row>
    <row r="10" spans="2:25" s="18" customFormat="1" ht="12.75">
      <c r="B10" s="41"/>
      <c r="C10" s="20"/>
      <c r="F10" s="19">
        <v>39964.00884259259</v>
      </c>
      <c r="G10" s="19">
        <v>39964.01090277778</v>
      </c>
      <c r="H10" s="19">
        <v>39964.01398148148</v>
      </c>
      <c r="I10" s="18" t="s">
        <v>28</v>
      </c>
      <c r="J10" s="18" t="s">
        <v>17</v>
      </c>
      <c r="K10" s="18">
        <v>1</v>
      </c>
      <c r="L10" s="27"/>
      <c r="M10" s="27"/>
      <c r="T10">
        <v>25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8" customFormat="1" ht="12.75">
      <c r="B11" s="41"/>
      <c r="C11" s="20"/>
      <c r="F11" s="19">
        <v>39964.01398148148</v>
      </c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1"/>
      <c r="C12" s="20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1"/>
      <c r="C13" s="20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>
        <v>700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>
        <v>30</v>
      </c>
      <c r="C17" s="20">
        <v>30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700</v>
      </c>
      <c r="C18" s="20">
        <v>30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50</v>
      </c>
      <c r="C19" s="20">
        <v>400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50</v>
      </c>
      <c r="C20" s="21">
        <v>100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>
        <v>100</v>
      </c>
      <c r="C21" s="21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1">
        <v>40</v>
      </c>
      <c r="C22" s="20">
        <v>60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5">
        <v>160</v>
      </c>
      <c r="C23" s="31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4">
        <v>60</v>
      </c>
      <c r="C24" s="21">
        <v>120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Bot="1">
      <c r="B25" s="45"/>
      <c r="C25" s="31">
        <v>100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Top="1">
      <c r="B26" s="41"/>
      <c r="C26" s="20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95" zoomScaleNormal="95" zoomScalePageLayoutView="0" workbookViewId="0" topLeftCell="A1">
      <selection activeCell="B32" sqref="B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39964.014189814814</v>
      </c>
      <c r="G2" s="19">
        <v>39964.018645833334</v>
      </c>
      <c r="H2" s="19">
        <v>39964.018692129626</v>
      </c>
      <c r="I2" s="18" t="s">
        <v>28</v>
      </c>
      <c r="J2" s="18" t="s">
        <v>15</v>
      </c>
      <c r="K2" s="18">
        <v>0</v>
      </c>
      <c r="L2" s="27"/>
      <c r="M2" s="27"/>
      <c r="T2">
        <v>21</v>
      </c>
      <c r="U2">
        <v>2</v>
      </c>
      <c r="V2"/>
      <c r="W2"/>
      <c r="X2"/>
      <c r="Y2"/>
    </row>
    <row r="3" spans="2:25" s="18" customFormat="1" ht="12.75">
      <c r="B3" s="41">
        <f>SUM(B4:B30)</f>
        <v>1650</v>
      </c>
      <c r="C3" s="29">
        <f>SUM(C4:C30)</f>
        <v>540</v>
      </c>
      <c r="F3" s="19">
        <v>39964.018692129626</v>
      </c>
      <c r="G3" s="19">
        <v>39964.02101851852</v>
      </c>
      <c r="H3" s="19">
        <v>39964.023125</v>
      </c>
      <c r="I3" s="18" t="s">
        <v>29</v>
      </c>
      <c r="J3" s="18" t="s">
        <v>18</v>
      </c>
      <c r="K3" s="18">
        <v>0</v>
      </c>
      <c r="L3" s="27"/>
      <c r="M3" s="27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42"/>
      <c r="C4" s="2"/>
      <c r="F4" s="19">
        <v>39964.023125</v>
      </c>
      <c r="G4" s="19">
        <v>39964.026400462964</v>
      </c>
      <c r="H4" s="19">
        <v>39964.0300462963</v>
      </c>
      <c r="I4" s="18" t="s">
        <v>29</v>
      </c>
      <c r="J4" s="18" t="s">
        <v>17</v>
      </c>
      <c r="K4" s="18">
        <v>0</v>
      </c>
      <c r="L4" s="27"/>
      <c r="M4" s="27"/>
      <c r="T4">
        <v>23</v>
      </c>
      <c r="U4">
        <v>3</v>
      </c>
      <c r="V4"/>
      <c r="W4"/>
      <c r="X4"/>
      <c r="Y4"/>
    </row>
    <row r="5" spans="2:25" s="18" customFormat="1" ht="12.75">
      <c r="B5" s="42"/>
      <c r="C5" s="2"/>
      <c r="F5" s="19">
        <v>39964.0300462963</v>
      </c>
      <c r="G5" s="19">
        <v>39964.0330787037</v>
      </c>
      <c r="H5" s="19">
        <v>39964.03533564815</v>
      </c>
      <c r="I5" s="18" t="s">
        <v>96</v>
      </c>
      <c r="J5" s="18" t="s">
        <v>18</v>
      </c>
      <c r="K5" s="18">
        <v>-3</v>
      </c>
      <c r="L5" s="27"/>
      <c r="M5" s="27"/>
      <c r="T5">
        <v>20</v>
      </c>
      <c r="U5">
        <v>3</v>
      </c>
      <c r="V5"/>
      <c r="W5"/>
      <c r="X5"/>
      <c r="Y5"/>
    </row>
    <row r="6" spans="2:25" s="18" customFormat="1" ht="12.75">
      <c r="B6" s="42"/>
      <c r="C6" s="2"/>
      <c r="F6" s="19">
        <v>39964.03533564815</v>
      </c>
      <c r="G6" s="19">
        <v>39964.04050925926</v>
      </c>
      <c r="H6" s="19">
        <v>39964.04063657407</v>
      </c>
      <c r="I6" s="18" t="s">
        <v>82</v>
      </c>
      <c r="J6" s="18" t="s">
        <v>17</v>
      </c>
      <c r="K6" s="18">
        <v>1</v>
      </c>
      <c r="L6" s="27"/>
      <c r="M6" s="27"/>
      <c r="T6">
        <v>24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42"/>
      <c r="C7" s="2"/>
      <c r="F7" s="19">
        <v>39964.04063657407</v>
      </c>
      <c r="G7" s="19">
        <v>39964.04439814815</v>
      </c>
      <c r="H7" s="19">
        <v>39964.04445601852</v>
      </c>
      <c r="I7" s="18" t="s">
        <v>28</v>
      </c>
      <c r="J7" s="18" t="s">
        <v>15</v>
      </c>
      <c r="K7" s="18">
        <v>0</v>
      </c>
      <c r="L7" s="27"/>
      <c r="M7" s="27"/>
      <c r="T7">
        <v>24</v>
      </c>
      <c r="U7">
        <v>2</v>
      </c>
      <c r="V7"/>
      <c r="W7"/>
      <c r="X7"/>
      <c r="Y7"/>
    </row>
    <row r="8" spans="2:25" s="18" customFormat="1" ht="12.75">
      <c r="B8" s="42"/>
      <c r="C8" s="2"/>
      <c r="F8" s="19">
        <v>39964.04445601852</v>
      </c>
      <c r="G8" s="19">
        <v>39964.0471875</v>
      </c>
      <c r="H8" s="19">
        <v>39964.04895833333</v>
      </c>
      <c r="I8" s="18" t="s">
        <v>33</v>
      </c>
      <c r="J8" s="18" t="s">
        <v>16</v>
      </c>
      <c r="K8" s="18">
        <v>1</v>
      </c>
      <c r="L8" s="27"/>
      <c r="M8" s="27"/>
      <c r="T8">
        <v>25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42"/>
      <c r="C9" s="2"/>
      <c r="F9" s="19">
        <v>39964.04895833333</v>
      </c>
      <c r="G9" s="19">
        <v>39964.05116898148</v>
      </c>
      <c r="H9" s="19">
        <v>39964.0565162037</v>
      </c>
      <c r="I9" s="18" t="s">
        <v>27</v>
      </c>
      <c r="J9" s="18" t="s">
        <v>15</v>
      </c>
      <c r="K9" s="18">
        <v>-1</v>
      </c>
      <c r="L9" s="27"/>
      <c r="M9" s="27"/>
      <c r="T9">
        <v>17</v>
      </c>
      <c r="U9">
        <v>3</v>
      </c>
      <c r="V9"/>
      <c r="W9"/>
      <c r="X9"/>
      <c r="Y9"/>
    </row>
    <row r="10" spans="2:25" s="18" customFormat="1" ht="12.75">
      <c r="B10" s="42"/>
      <c r="C10" s="2"/>
      <c r="F10" s="19">
        <v>39964.0565162037</v>
      </c>
      <c r="G10" s="19">
        <v>39964.05803240741</v>
      </c>
      <c r="H10" s="19">
        <v>39964.05840277778</v>
      </c>
      <c r="I10" s="18" t="s">
        <v>28</v>
      </c>
      <c r="J10" s="18" t="s">
        <v>18</v>
      </c>
      <c r="K10" s="18">
        <v>1</v>
      </c>
      <c r="L10" s="27"/>
      <c r="M10" s="27"/>
      <c r="T10">
        <v>25</v>
      </c>
      <c r="U10">
        <v>2</v>
      </c>
      <c r="V10">
        <v>19</v>
      </c>
      <c r="W10">
        <v>2</v>
      </c>
      <c r="X10">
        <v>18</v>
      </c>
      <c r="Y10">
        <v>2</v>
      </c>
    </row>
    <row r="11" spans="2:25" s="18" customFormat="1" ht="12.75">
      <c r="B11" s="42"/>
      <c r="C11" s="2"/>
      <c r="F11" s="19">
        <v>39964.05840277778</v>
      </c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2"/>
      <c r="C12" s="2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2"/>
      <c r="C13" s="2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2"/>
      <c r="C14" s="2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2"/>
      <c r="C15" s="2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2"/>
      <c r="C16" s="2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2"/>
      <c r="C17" s="2">
        <v>100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>
        <v>500</v>
      </c>
      <c r="C18" s="2">
        <v>30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>
        <v>30</v>
      </c>
      <c r="C19" s="2">
        <v>20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>
        <v>700</v>
      </c>
      <c r="C20" s="33">
        <v>150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3">
        <v>100</v>
      </c>
      <c r="C21" s="33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3.5" thickBot="1">
      <c r="B22" s="47">
        <v>120</v>
      </c>
      <c r="C22" s="48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Top="1">
      <c r="B23" s="43"/>
      <c r="C23" s="33">
        <v>120</v>
      </c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3">
        <v>100</v>
      </c>
      <c r="C24" s="33">
        <v>60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Bot="1">
      <c r="B25" s="47">
        <v>100</v>
      </c>
      <c r="C25" s="48">
        <v>60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Top="1">
      <c r="B26" s="42"/>
      <c r="C26" s="2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2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2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95" zoomScaleNormal="95" zoomScalePageLayoutView="0" workbookViewId="0" topLeftCell="A1">
      <selection activeCell="K15" sqref="K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39964.39560185185</v>
      </c>
      <c r="G2" s="19">
        <v>39964.39630787037</v>
      </c>
      <c r="H2" s="19">
        <v>39964.39853009259</v>
      </c>
      <c r="I2" s="18" t="s">
        <v>33</v>
      </c>
      <c r="J2" s="18" t="s">
        <v>17</v>
      </c>
      <c r="K2" s="18">
        <v>0</v>
      </c>
      <c r="L2" s="27"/>
      <c r="M2" s="27"/>
      <c r="T2">
        <v>21</v>
      </c>
      <c r="U2">
        <v>3</v>
      </c>
      <c r="V2"/>
      <c r="W2"/>
      <c r="X2"/>
      <c r="Y2"/>
    </row>
    <row r="3" spans="2:25" s="18" customFormat="1" ht="12.75">
      <c r="B3" s="41">
        <f>SUM(B4:B30)</f>
        <v>190</v>
      </c>
      <c r="C3" s="29">
        <f>SUM(C4:C30)</f>
        <v>4800</v>
      </c>
      <c r="F3" s="19">
        <v>39964.39853009259</v>
      </c>
      <c r="G3" s="19">
        <v>39964.40006944445</v>
      </c>
      <c r="H3" s="19">
        <v>39964.40201388889</v>
      </c>
      <c r="I3" s="18" t="s">
        <v>31</v>
      </c>
      <c r="J3" s="18" t="s">
        <v>18</v>
      </c>
      <c r="K3" s="18">
        <v>0</v>
      </c>
      <c r="L3" s="27"/>
      <c r="M3" s="27"/>
      <c r="T3">
        <v>21</v>
      </c>
      <c r="U3">
        <v>2</v>
      </c>
      <c r="V3"/>
      <c r="W3"/>
      <c r="X3"/>
      <c r="Y3"/>
    </row>
    <row r="4" spans="2:25" s="18" customFormat="1" ht="12.75">
      <c r="B4" s="41"/>
      <c r="C4" s="20"/>
      <c r="F4" s="19">
        <v>39964.40201388889</v>
      </c>
      <c r="G4" s="19">
        <v>39964.406909722224</v>
      </c>
      <c r="H4" s="19">
        <v>39964.40694444445</v>
      </c>
      <c r="I4" s="18" t="s">
        <v>97</v>
      </c>
      <c r="J4" s="18" t="s">
        <v>15</v>
      </c>
      <c r="K4" s="18">
        <v>-8</v>
      </c>
      <c r="L4" s="27"/>
      <c r="M4" s="27"/>
      <c r="T4">
        <v>20</v>
      </c>
      <c r="U4">
        <v>3</v>
      </c>
      <c r="V4"/>
      <c r="W4"/>
      <c r="X4"/>
      <c r="Y4"/>
    </row>
    <row r="5" spans="2:25" s="18" customFormat="1" ht="12.75">
      <c r="B5" s="41"/>
      <c r="C5" s="20"/>
      <c r="F5" s="19">
        <v>39964.40694444445</v>
      </c>
      <c r="G5" s="19">
        <v>39964.40907407407</v>
      </c>
      <c r="H5" s="19">
        <v>39964.419386574074</v>
      </c>
      <c r="I5" s="18" t="s">
        <v>31</v>
      </c>
      <c r="J5" s="18" t="s">
        <v>15</v>
      </c>
      <c r="K5" s="18">
        <v>1</v>
      </c>
      <c r="L5" s="27"/>
      <c r="M5" s="27"/>
      <c r="T5">
        <v>22</v>
      </c>
      <c r="U5">
        <v>2</v>
      </c>
      <c r="V5">
        <v>20</v>
      </c>
      <c r="W5">
        <v>2</v>
      </c>
      <c r="X5"/>
      <c r="Y5"/>
    </row>
    <row r="6" spans="2:25" s="18" customFormat="1" ht="12.75">
      <c r="B6" s="41"/>
      <c r="C6" s="20"/>
      <c r="F6" s="19">
        <v>39964.419386574074</v>
      </c>
      <c r="G6" s="19">
        <v>39964.421273148146</v>
      </c>
      <c r="H6" s="19">
        <v>39964.42271990741</v>
      </c>
      <c r="I6" s="18" t="s">
        <v>30</v>
      </c>
      <c r="J6" s="18" t="s">
        <v>15</v>
      </c>
      <c r="K6" s="18">
        <v>0</v>
      </c>
      <c r="L6" s="27"/>
      <c r="M6" s="27"/>
      <c r="T6">
        <v>23</v>
      </c>
      <c r="U6">
        <v>2</v>
      </c>
      <c r="V6"/>
      <c r="W6"/>
      <c r="X6"/>
      <c r="Y6"/>
    </row>
    <row r="7" spans="2:25" s="18" customFormat="1" ht="12.75">
      <c r="B7" s="41"/>
      <c r="C7" s="20"/>
      <c r="F7" s="19">
        <v>39964.42271990741</v>
      </c>
      <c r="G7" s="19">
        <v>39964.42474537037</v>
      </c>
      <c r="H7" s="19">
        <v>39964.426157407404</v>
      </c>
      <c r="I7" s="18" t="s">
        <v>28</v>
      </c>
      <c r="J7" s="18" t="s">
        <v>17</v>
      </c>
      <c r="K7" s="18">
        <v>4</v>
      </c>
      <c r="L7" s="27"/>
      <c r="M7" s="27"/>
      <c r="T7">
        <v>23</v>
      </c>
      <c r="U7">
        <v>3</v>
      </c>
      <c r="V7">
        <v>19</v>
      </c>
      <c r="W7">
        <v>3</v>
      </c>
      <c r="X7"/>
      <c r="Y7"/>
    </row>
    <row r="8" spans="2:25" s="18" customFormat="1" ht="12.75">
      <c r="B8" s="41"/>
      <c r="C8" s="20"/>
      <c r="F8" s="19">
        <v>39964.426157407404</v>
      </c>
      <c r="G8" s="19">
        <v>39964.42872685185</v>
      </c>
      <c r="H8" s="19">
        <v>39964.434965277775</v>
      </c>
      <c r="I8" s="18" t="s">
        <v>36</v>
      </c>
      <c r="J8" s="18" t="s">
        <v>17</v>
      </c>
      <c r="K8" s="18">
        <v>0</v>
      </c>
      <c r="L8" s="27"/>
      <c r="M8" s="27"/>
      <c r="T8">
        <v>24</v>
      </c>
      <c r="U8">
        <v>3</v>
      </c>
      <c r="V8">
        <v>18</v>
      </c>
      <c r="W8">
        <v>3</v>
      </c>
      <c r="X8">
        <v>17</v>
      </c>
      <c r="Y8">
        <v>3</v>
      </c>
    </row>
    <row r="9" spans="2:25" s="18" customFormat="1" ht="12.75">
      <c r="B9" s="41"/>
      <c r="C9" s="20"/>
      <c r="F9" s="19">
        <v>39964.434965277775</v>
      </c>
      <c r="G9" s="19">
        <v>39964.44194444444</v>
      </c>
      <c r="H9" s="19">
        <v>39964.44199074074</v>
      </c>
      <c r="I9" s="18" t="s">
        <v>82</v>
      </c>
      <c r="J9" s="18" t="s">
        <v>16</v>
      </c>
      <c r="K9" s="18">
        <v>2</v>
      </c>
      <c r="L9" s="27"/>
      <c r="M9" s="27"/>
      <c r="T9">
        <v>25</v>
      </c>
      <c r="U9">
        <v>3</v>
      </c>
      <c r="V9">
        <v>16</v>
      </c>
      <c r="W9">
        <v>3</v>
      </c>
      <c r="X9"/>
      <c r="Y9"/>
    </row>
    <row r="10" spans="2:25" s="18" customFormat="1" ht="12.75">
      <c r="B10" s="41"/>
      <c r="C10" s="20"/>
      <c r="F10" s="19">
        <v>39964.44199074074</v>
      </c>
      <c r="G10" s="19">
        <v>39964.44635416667</v>
      </c>
      <c r="H10" s="19">
        <v>39964.446388888886</v>
      </c>
      <c r="I10" s="18" t="s">
        <v>33</v>
      </c>
      <c r="J10" s="18" t="s">
        <v>17</v>
      </c>
      <c r="K10" s="18">
        <v>1</v>
      </c>
      <c r="L10" s="27"/>
      <c r="M10" s="27"/>
      <c r="T10">
        <v>26</v>
      </c>
      <c r="U10">
        <v>3</v>
      </c>
      <c r="V10">
        <v>15</v>
      </c>
      <c r="W10">
        <v>3</v>
      </c>
      <c r="X10"/>
      <c r="Y10"/>
    </row>
    <row r="11" spans="2:25" s="18" customFormat="1" ht="12.75">
      <c r="B11" s="41"/>
      <c r="C11" s="20"/>
      <c r="F11" s="19">
        <v>39964.446388888886</v>
      </c>
      <c r="G11" s="19">
        <v>39964.44789351852</v>
      </c>
      <c r="H11" s="19">
        <v>39964.45076388889</v>
      </c>
      <c r="I11" s="18" t="s">
        <v>30</v>
      </c>
      <c r="J11" s="18" t="s">
        <v>16</v>
      </c>
      <c r="K11" s="18">
        <v>1</v>
      </c>
      <c r="L11" s="27"/>
      <c r="M11" s="27"/>
      <c r="T11">
        <v>27</v>
      </c>
      <c r="U11">
        <v>3</v>
      </c>
      <c r="V11">
        <v>14</v>
      </c>
      <c r="W11">
        <v>3</v>
      </c>
      <c r="X11"/>
      <c r="Y11"/>
    </row>
    <row r="12" spans="2:25" s="18" customFormat="1" ht="12.75">
      <c r="B12" s="41"/>
      <c r="C12" s="20">
        <v>700</v>
      </c>
      <c r="F12" s="19">
        <v>39964.45076388889</v>
      </c>
      <c r="G12" s="19">
        <v>39964.45321759259</v>
      </c>
      <c r="H12" s="19">
        <v>39964.4553125</v>
      </c>
      <c r="I12" s="18" t="s">
        <v>28</v>
      </c>
      <c r="J12" s="18" t="s">
        <v>16</v>
      </c>
      <c r="K12" s="18">
        <v>1</v>
      </c>
      <c r="L12" s="27"/>
      <c r="M12" s="27"/>
      <c r="T12">
        <v>28</v>
      </c>
      <c r="U12">
        <v>3</v>
      </c>
      <c r="V12">
        <v>13</v>
      </c>
      <c r="W12">
        <v>3</v>
      </c>
      <c r="X12">
        <v>12</v>
      </c>
      <c r="Y12">
        <v>3</v>
      </c>
    </row>
    <row r="13" spans="2:25" s="18" customFormat="1" ht="12.75">
      <c r="B13" s="41"/>
      <c r="C13" s="20">
        <v>30</v>
      </c>
      <c r="F13" s="19">
        <v>39964.4553125</v>
      </c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>
        <v>30</v>
      </c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>
        <v>30</v>
      </c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>
        <v>40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/>
      <c r="C17" s="20">
        <v>500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/>
      <c r="C18" s="20">
        <v>750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/>
      <c r="C19" s="20">
        <v>120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30</v>
      </c>
      <c r="C20" s="21">
        <v>2000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1">
        <v>60</v>
      </c>
      <c r="C21" s="20">
        <v>60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4">
        <v>60</v>
      </c>
      <c r="C22" s="21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2.75">
      <c r="B23" s="44">
        <v>40</v>
      </c>
      <c r="C23" s="21">
        <v>100</v>
      </c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Bot="1">
      <c r="B24" s="45"/>
      <c r="C24" s="31">
        <v>180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Top="1">
      <c r="B25" s="41"/>
      <c r="C25" s="20">
        <v>60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4"/>
      <c r="C26" s="21">
        <v>60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1"/>
      <c r="C27" s="20">
        <v>40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5"/>
      <c r="C28" s="31">
        <v>100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95" zoomScaleNormal="95" zoomScalePageLayoutView="0" workbookViewId="0" topLeftCell="A1">
      <selection activeCell="L27" sqref="L2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39964.46087962963</v>
      </c>
      <c r="G2" s="19">
        <v>39964.46097222222</v>
      </c>
      <c r="H2" s="19">
        <v>39964.4609837963</v>
      </c>
      <c r="I2" s="18" t="s">
        <v>29</v>
      </c>
      <c r="J2" s="18" t="s">
        <v>16</v>
      </c>
      <c r="K2" s="18">
        <v>3</v>
      </c>
      <c r="L2" s="27"/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900</v>
      </c>
      <c r="C3" s="29">
        <f>SUM(C4:C30)</f>
        <v>2110</v>
      </c>
      <c r="F3" s="19">
        <v>39964.4609837963</v>
      </c>
      <c r="G3" s="19">
        <v>39964.462696759256</v>
      </c>
      <c r="H3" s="19">
        <v>39964.465995370374</v>
      </c>
      <c r="I3" s="18" t="s">
        <v>98</v>
      </c>
      <c r="J3" s="18" t="s">
        <v>17</v>
      </c>
      <c r="K3" s="18">
        <v>2</v>
      </c>
      <c r="L3" s="27"/>
      <c r="M3" s="27"/>
      <c r="T3">
        <v>22</v>
      </c>
      <c r="U3">
        <v>3</v>
      </c>
      <c r="V3">
        <v>19</v>
      </c>
      <c r="W3">
        <v>3</v>
      </c>
      <c r="X3">
        <v>18</v>
      </c>
      <c r="Y3">
        <v>3</v>
      </c>
    </row>
    <row r="4" spans="2:25" s="18" customFormat="1" ht="12.75">
      <c r="B4" s="41"/>
      <c r="C4" s="20"/>
      <c r="F4" s="19">
        <v>39964.465995370374</v>
      </c>
      <c r="G4" s="19">
        <v>39964.467685185184</v>
      </c>
      <c r="H4" s="19">
        <v>39964.469502314816</v>
      </c>
      <c r="I4" s="18" t="s">
        <v>27</v>
      </c>
      <c r="J4" s="18" t="s">
        <v>15</v>
      </c>
      <c r="K4" s="18">
        <v>1</v>
      </c>
      <c r="L4" s="27"/>
      <c r="M4" s="27"/>
      <c r="T4">
        <v>23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41"/>
      <c r="C5" s="20"/>
      <c r="F5" s="19">
        <v>39964.469502314816</v>
      </c>
      <c r="G5" s="19">
        <v>39964.47111111111</v>
      </c>
      <c r="H5" s="19">
        <v>39964.47275462963</v>
      </c>
      <c r="I5" s="18" t="s">
        <v>27</v>
      </c>
      <c r="J5" s="18" t="s">
        <v>16</v>
      </c>
      <c r="K5" s="18">
        <v>1</v>
      </c>
      <c r="L5" s="27"/>
      <c r="M5" s="27"/>
      <c r="T5">
        <v>24</v>
      </c>
      <c r="U5">
        <v>3</v>
      </c>
      <c r="V5">
        <v>17</v>
      </c>
      <c r="W5">
        <v>3</v>
      </c>
      <c r="X5"/>
      <c r="Y5"/>
    </row>
    <row r="6" spans="2:25" s="18" customFormat="1" ht="12.75">
      <c r="B6" s="41"/>
      <c r="C6" s="20"/>
      <c r="F6" s="19">
        <v>39964.47275462963</v>
      </c>
      <c r="G6" s="19">
        <v>39964.474907407406</v>
      </c>
      <c r="H6" s="19">
        <v>39964.47684027778</v>
      </c>
      <c r="I6" s="18" t="s">
        <v>91</v>
      </c>
      <c r="J6" s="18" t="s">
        <v>17</v>
      </c>
      <c r="K6" s="18">
        <v>0</v>
      </c>
      <c r="L6" s="27"/>
      <c r="M6" s="27"/>
      <c r="T6">
        <v>25</v>
      </c>
      <c r="U6">
        <v>3</v>
      </c>
      <c r="V6"/>
      <c r="W6"/>
      <c r="X6"/>
      <c r="Y6"/>
    </row>
    <row r="7" spans="2:25" s="18" customFormat="1" ht="12.75">
      <c r="B7" s="41"/>
      <c r="C7" s="20"/>
      <c r="F7" s="19">
        <v>39964.47684027778</v>
      </c>
      <c r="G7" s="19">
        <v>39964.64710648148</v>
      </c>
      <c r="H7" s="19">
        <v>39964.64900462963</v>
      </c>
      <c r="I7" s="18" t="s">
        <v>86</v>
      </c>
      <c r="J7" s="18" t="s">
        <v>15</v>
      </c>
      <c r="K7" s="18">
        <v>-3</v>
      </c>
      <c r="L7" s="27"/>
      <c r="M7" s="27"/>
      <c r="T7">
        <v>16</v>
      </c>
      <c r="U7">
        <v>3</v>
      </c>
      <c r="V7"/>
      <c r="W7"/>
      <c r="X7"/>
      <c r="Y7"/>
    </row>
    <row r="8" spans="2:25" s="18" customFormat="1" ht="12.75">
      <c r="B8" s="41"/>
      <c r="C8" s="20"/>
      <c r="F8" s="19">
        <v>39964.64900462963</v>
      </c>
      <c r="G8" s="19">
        <v>39964.65114583333</v>
      </c>
      <c r="H8" s="19">
        <v>39964.6521875</v>
      </c>
      <c r="I8" s="18" t="s">
        <v>30</v>
      </c>
      <c r="J8" s="18" t="s">
        <v>15</v>
      </c>
      <c r="K8" s="18">
        <v>2</v>
      </c>
      <c r="L8" s="27"/>
      <c r="M8" s="27"/>
      <c r="T8">
        <v>25</v>
      </c>
      <c r="U8">
        <v>2</v>
      </c>
      <c r="V8">
        <v>19</v>
      </c>
      <c r="W8">
        <v>2</v>
      </c>
      <c r="X8"/>
      <c r="Y8"/>
    </row>
    <row r="9" spans="2:25" s="18" customFormat="1" ht="12.75">
      <c r="B9" s="41"/>
      <c r="C9" s="20"/>
      <c r="F9" s="19">
        <v>39964.6521875</v>
      </c>
      <c r="G9" s="19">
        <v>39964.65646990741</v>
      </c>
      <c r="H9" s="19">
        <v>39964.656493055554</v>
      </c>
      <c r="I9" s="18" t="s">
        <v>27</v>
      </c>
      <c r="J9" s="18" t="s">
        <v>15</v>
      </c>
      <c r="K9" s="18">
        <v>1</v>
      </c>
      <c r="L9" s="27"/>
      <c r="M9" s="27"/>
      <c r="T9">
        <v>26</v>
      </c>
      <c r="U9">
        <v>2</v>
      </c>
      <c r="V9">
        <v>18</v>
      </c>
      <c r="W9">
        <v>2</v>
      </c>
      <c r="X9">
        <v>17</v>
      </c>
      <c r="Y9">
        <v>2</v>
      </c>
    </row>
    <row r="10" spans="2:25" s="18" customFormat="1" ht="12.75">
      <c r="B10" s="41"/>
      <c r="C10" s="20"/>
      <c r="F10" s="19">
        <v>39964.656493055554</v>
      </c>
      <c r="G10" s="19"/>
      <c r="H10" s="19"/>
      <c r="L10" s="27"/>
      <c r="M10" s="27"/>
      <c r="T10"/>
      <c r="U10"/>
      <c r="V10"/>
      <c r="W10"/>
      <c r="X10"/>
      <c r="Y10"/>
    </row>
    <row r="11" spans="2:25" s="18" customFormat="1" ht="12.75">
      <c r="B11" s="41"/>
      <c r="C11" s="20"/>
      <c r="F11" s="19"/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1"/>
      <c r="C12" s="20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1"/>
      <c r="C13" s="20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>
        <v>800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>
        <v>500</v>
      </c>
      <c r="C17" s="20">
        <v>30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30</v>
      </c>
      <c r="C18" s="20">
        <v>700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60</v>
      </c>
      <c r="C19" s="20">
        <v>60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30</v>
      </c>
      <c r="C20" s="21">
        <v>90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/>
      <c r="C21" s="21">
        <v>120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3.5" thickBot="1">
      <c r="B22" s="45"/>
      <c r="C22" s="31">
        <v>130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Top="1">
      <c r="B23" s="44">
        <v>120</v>
      </c>
      <c r="C23" s="21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4"/>
      <c r="C24" s="21">
        <v>120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1">
        <v>40</v>
      </c>
      <c r="C25" s="20">
        <v>60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Bot="1">
      <c r="B26" s="45">
        <v>120</v>
      </c>
      <c r="C26" s="31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Top="1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95" zoomScaleNormal="95" zoomScalePageLayoutView="0" workbookViewId="0" topLeftCell="A1">
      <selection activeCell="F11" sqref="F11:F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39964.657118055555</v>
      </c>
      <c r="G2" s="19">
        <v>39964.659363425926</v>
      </c>
      <c r="H2" s="19">
        <v>39964.66138888889</v>
      </c>
      <c r="I2" s="18" t="s">
        <v>28</v>
      </c>
      <c r="J2" s="18" t="s">
        <v>16</v>
      </c>
      <c r="K2" s="18">
        <v>1</v>
      </c>
      <c r="L2" s="27"/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320</v>
      </c>
      <c r="C3" s="29">
        <f>SUM(C4:C30)</f>
        <v>1950</v>
      </c>
      <c r="F3" s="19">
        <v>39964.66138888889</v>
      </c>
      <c r="G3" s="19">
        <v>39964.66328703704</v>
      </c>
      <c r="H3" s="19">
        <v>39964.66657407407</v>
      </c>
      <c r="I3" s="18" t="s">
        <v>29</v>
      </c>
      <c r="J3" s="18" t="s">
        <v>17</v>
      </c>
      <c r="K3" s="18">
        <v>1</v>
      </c>
      <c r="L3" s="27"/>
      <c r="M3" s="27"/>
      <c r="T3">
        <v>22</v>
      </c>
      <c r="U3">
        <v>3</v>
      </c>
      <c r="V3">
        <v>19</v>
      </c>
      <c r="W3">
        <v>3</v>
      </c>
      <c r="X3">
        <v>18</v>
      </c>
      <c r="Y3">
        <v>3</v>
      </c>
    </row>
    <row r="4" spans="2:25" s="18" customFormat="1" ht="12.75">
      <c r="B4" s="42"/>
      <c r="C4" s="2"/>
      <c r="F4" s="19">
        <v>39964.66657407407</v>
      </c>
      <c r="G4" s="19">
        <v>39964.670277777775</v>
      </c>
      <c r="H4" s="19">
        <v>39964.6733912037</v>
      </c>
      <c r="I4" s="18" t="s">
        <v>84</v>
      </c>
      <c r="J4" s="18" t="s">
        <v>17</v>
      </c>
      <c r="K4" s="18">
        <v>3</v>
      </c>
      <c r="L4" s="27"/>
      <c r="M4" s="27"/>
      <c r="T4">
        <v>23</v>
      </c>
      <c r="U4">
        <v>3</v>
      </c>
      <c r="V4">
        <v>17</v>
      </c>
      <c r="W4">
        <v>3</v>
      </c>
      <c r="X4"/>
      <c r="Y4"/>
    </row>
    <row r="5" spans="2:25" s="18" customFormat="1" ht="12.75">
      <c r="B5" s="42"/>
      <c r="C5" s="2"/>
      <c r="F5" s="19">
        <v>39964.6733912037</v>
      </c>
      <c r="G5" s="19">
        <v>39964.67630787037</v>
      </c>
      <c r="H5" s="19">
        <v>39964.67894675926</v>
      </c>
      <c r="I5" s="18" t="s">
        <v>32</v>
      </c>
      <c r="J5" s="18" t="s">
        <v>18</v>
      </c>
      <c r="K5" s="18">
        <v>2</v>
      </c>
      <c r="L5" s="27"/>
      <c r="M5" s="27"/>
      <c r="T5">
        <v>23</v>
      </c>
      <c r="U5">
        <v>2</v>
      </c>
      <c r="V5">
        <v>20</v>
      </c>
      <c r="W5">
        <v>2</v>
      </c>
      <c r="X5"/>
      <c r="Y5"/>
    </row>
    <row r="6" spans="2:25" s="18" customFormat="1" ht="12.75">
      <c r="B6" s="42"/>
      <c r="C6" s="2"/>
      <c r="F6" s="19">
        <v>39964.67894675926</v>
      </c>
      <c r="G6" s="19">
        <v>39964.682233796295</v>
      </c>
      <c r="H6" s="19">
        <v>39964.685752314814</v>
      </c>
      <c r="I6" s="18" t="s">
        <v>36</v>
      </c>
      <c r="J6" s="18" t="s">
        <v>17</v>
      </c>
      <c r="K6" s="18">
        <v>-1</v>
      </c>
      <c r="L6" s="27"/>
      <c r="M6" s="27"/>
      <c r="T6">
        <v>19</v>
      </c>
      <c r="U6">
        <v>2</v>
      </c>
      <c r="V6"/>
      <c r="W6"/>
      <c r="X6"/>
      <c r="Y6"/>
    </row>
    <row r="7" spans="2:25" s="18" customFormat="1" ht="12.75">
      <c r="B7" s="42"/>
      <c r="C7" s="2"/>
      <c r="F7" s="19">
        <v>39964.685752314814</v>
      </c>
      <c r="G7" s="19">
        <v>39964.68835648148</v>
      </c>
      <c r="H7" s="19">
        <v>39964.69256944444</v>
      </c>
      <c r="I7" s="18" t="s">
        <v>28</v>
      </c>
      <c r="J7" s="18" t="s">
        <v>16</v>
      </c>
      <c r="K7" s="18">
        <v>3</v>
      </c>
      <c r="L7" s="27"/>
      <c r="M7" s="27"/>
      <c r="T7">
        <v>24</v>
      </c>
      <c r="U7">
        <v>3</v>
      </c>
      <c r="V7">
        <v>16</v>
      </c>
      <c r="W7">
        <v>3</v>
      </c>
      <c r="X7"/>
      <c r="Y7"/>
    </row>
    <row r="8" spans="2:25" s="18" customFormat="1" ht="12.75">
      <c r="B8" s="42"/>
      <c r="C8" s="2"/>
      <c r="F8" s="19">
        <v>39964.69256944444</v>
      </c>
      <c r="G8" s="19">
        <v>39964.70003472222</v>
      </c>
      <c r="H8" s="19">
        <v>39964.70006944444</v>
      </c>
      <c r="I8" s="18" t="s">
        <v>27</v>
      </c>
      <c r="J8" s="18" t="s">
        <v>15</v>
      </c>
      <c r="K8" s="18">
        <v>0</v>
      </c>
      <c r="L8" s="27"/>
      <c r="M8" s="27"/>
      <c r="T8">
        <v>25</v>
      </c>
      <c r="U8">
        <v>2</v>
      </c>
      <c r="V8"/>
      <c r="W8"/>
      <c r="X8"/>
      <c r="Y8"/>
    </row>
    <row r="9" spans="2:25" s="18" customFormat="1" ht="12.75">
      <c r="B9" s="42"/>
      <c r="C9" s="2"/>
      <c r="F9" s="19">
        <v>39964.70006944444</v>
      </c>
      <c r="G9" s="19">
        <v>39964.70469907407</v>
      </c>
      <c r="H9" s="19">
        <v>39964.70664351852</v>
      </c>
      <c r="I9" s="18" t="s">
        <v>27</v>
      </c>
      <c r="J9" s="18" t="s">
        <v>16</v>
      </c>
      <c r="K9" s="18">
        <v>0</v>
      </c>
      <c r="L9" s="27"/>
      <c r="M9" s="27"/>
      <c r="T9">
        <v>26</v>
      </c>
      <c r="U9">
        <v>3</v>
      </c>
      <c r="V9">
        <v>15</v>
      </c>
      <c r="W9">
        <v>3</v>
      </c>
      <c r="X9"/>
      <c r="Y9"/>
    </row>
    <row r="10" spans="2:25" s="18" customFormat="1" ht="12.75">
      <c r="B10" s="42"/>
      <c r="C10" s="2"/>
      <c r="F10" s="19">
        <v>39964.70664351852</v>
      </c>
      <c r="G10" s="19"/>
      <c r="H10" s="19"/>
      <c r="L10" s="27"/>
      <c r="M10" s="27"/>
      <c r="T10"/>
      <c r="U10"/>
      <c r="V10"/>
      <c r="W10"/>
      <c r="X10"/>
      <c r="Y10"/>
    </row>
    <row r="11" spans="2:25" s="18" customFormat="1" ht="12.75">
      <c r="B11" s="42"/>
      <c r="C11" s="2"/>
      <c r="F11" s="19"/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2"/>
      <c r="C12" s="2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2"/>
      <c r="C13" s="2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2"/>
      <c r="C14" s="2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2"/>
      <c r="C15" s="2">
        <v>500</v>
      </c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2"/>
      <c r="C16" s="2">
        <v>90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2"/>
      <c r="C17" s="2">
        <v>90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/>
      <c r="C18" s="2">
        <v>700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>
        <v>50</v>
      </c>
      <c r="C19" s="2">
        <v>30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>
        <v>60</v>
      </c>
      <c r="C20" s="33">
        <v>30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3"/>
      <c r="C21" s="33">
        <v>100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3.5" thickBot="1">
      <c r="B22" s="47"/>
      <c r="C22" s="48">
        <v>120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Top="1">
      <c r="B23" s="42">
        <v>90</v>
      </c>
      <c r="C23" s="2">
        <v>70</v>
      </c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3"/>
      <c r="C24" s="33">
        <v>100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3">
        <v>120</v>
      </c>
      <c r="C25" s="33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Bot="1">
      <c r="B26" s="47"/>
      <c r="C26" s="48">
        <v>120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Top="1">
      <c r="B27" s="42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2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95" zoomScaleNormal="95" zoomScalePageLayoutView="0" workbookViewId="0" topLeftCell="A1">
      <selection activeCell="F2" sqref="F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39964.70664351852</v>
      </c>
      <c r="G2" s="19">
        <v>39964.708344907405</v>
      </c>
      <c r="H2" s="19">
        <v>39964.711168981485</v>
      </c>
      <c r="I2" s="18" t="s">
        <v>33</v>
      </c>
      <c r="J2" s="18" t="s">
        <v>18</v>
      </c>
      <c r="K2" s="18">
        <v>2</v>
      </c>
      <c r="L2" s="27"/>
      <c r="M2" s="27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41">
        <f>SUM(B4:B30)</f>
        <v>2860</v>
      </c>
      <c r="C3" s="29">
        <f>SUM(C4:C30)</f>
        <v>1030</v>
      </c>
      <c r="F3" s="19">
        <v>39964.711168981485</v>
      </c>
      <c r="G3" s="19">
        <v>39964.71298611111</v>
      </c>
      <c r="H3" s="19">
        <v>39964.716631944444</v>
      </c>
      <c r="I3" s="18" t="s">
        <v>84</v>
      </c>
      <c r="J3" s="18" t="s">
        <v>18</v>
      </c>
      <c r="K3" s="18">
        <v>0</v>
      </c>
      <c r="L3" s="27"/>
      <c r="M3" s="27"/>
      <c r="T3">
        <v>22</v>
      </c>
      <c r="U3">
        <v>2</v>
      </c>
      <c r="V3"/>
      <c r="W3"/>
      <c r="X3"/>
      <c r="Y3"/>
    </row>
    <row r="4" spans="2:25" s="18" customFormat="1" ht="12.75">
      <c r="B4" s="42"/>
      <c r="C4" s="2"/>
      <c r="F4" s="19">
        <v>39964.716631944444</v>
      </c>
      <c r="G4" s="19">
        <v>39964.71953703704</v>
      </c>
      <c r="H4" s="19">
        <v>39964.72295138889</v>
      </c>
      <c r="I4" s="18" t="s">
        <v>99</v>
      </c>
      <c r="J4" s="18" t="s">
        <v>16</v>
      </c>
      <c r="K4" s="18">
        <v>-2</v>
      </c>
      <c r="L4" s="27"/>
      <c r="M4" s="27"/>
      <c r="T4">
        <v>19</v>
      </c>
      <c r="U4">
        <v>2</v>
      </c>
      <c r="V4"/>
      <c r="W4"/>
      <c r="X4"/>
      <c r="Y4"/>
    </row>
    <row r="5" spans="2:25" s="18" customFormat="1" ht="12.75">
      <c r="B5" s="42"/>
      <c r="C5" s="2"/>
      <c r="F5" s="19">
        <v>39964.72295138889</v>
      </c>
      <c r="G5" s="19">
        <v>39964.72509259259</v>
      </c>
      <c r="H5" s="19">
        <v>39964.72981481482</v>
      </c>
      <c r="I5" s="18" t="s">
        <v>81</v>
      </c>
      <c r="J5" s="18" t="s">
        <v>15</v>
      </c>
      <c r="K5" s="18">
        <v>0</v>
      </c>
      <c r="L5" s="27"/>
      <c r="M5" s="27"/>
      <c r="T5">
        <v>23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8" customFormat="1" ht="12.75">
      <c r="B6" s="42"/>
      <c r="C6" s="2"/>
      <c r="F6" s="19">
        <v>39964.73400462963</v>
      </c>
      <c r="G6" s="19">
        <v>39964.735613425924</v>
      </c>
      <c r="H6" s="19">
        <v>39964.7384375</v>
      </c>
      <c r="I6" s="18" t="s">
        <v>31</v>
      </c>
      <c r="J6" s="18" t="s">
        <v>18</v>
      </c>
      <c r="K6" s="18">
        <v>1</v>
      </c>
      <c r="L6" s="27"/>
      <c r="M6" s="27"/>
      <c r="T6">
        <v>24</v>
      </c>
      <c r="U6">
        <v>2</v>
      </c>
      <c r="V6">
        <v>16</v>
      </c>
      <c r="W6">
        <v>2</v>
      </c>
      <c r="X6"/>
      <c r="Y6"/>
    </row>
    <row r="7" spans="2:25" s="18" customFormat="1" ht="12.75">
      <c r="B7" s="42"/>
      <c r="C7" s="2"/>
      <c r="F7" s="19">
        <v>39964.7384375</v>
      </c>
      <c r="G7" s="19">
        <v>39964.74450231482</v>
      </c>
      <c r="H7" s="19">
        <v>39964.74453703704</v>
      </c>
      <c r="I7" s="18" t="s">
        <v>100</v>
      </c>
      <c r="J7" s="18" t="s">
        <v>17</v>
      </c>
      <c r="K7" s="18">
        <v>-1</v>
      </c>
      <c r="L7" s="27">
        <v>150</v>
      </c>
      <c r="M7" s="27"/>
      <c r="T7">
        <v>15</v>
      </c>
      <c r="U7">
        <v>2</v>
      </c>
      <c r="V7">
        <v>20</v>
      </c>
      <c r="W7">
        <v>3</v>
      </c>
      <c r="X7"/>
      <c r="Y7"/>
    </row>
    <row r="8" spans="2:25" s="18" customFormat="1" ht="12.75">
      <c r="B8" s="42"/>
      <c r="C8" s="2"/>
      <c r="F8" s="19">
        <v>39964.74453703704</v>
      </c>
      <c r="G8" s="19">
        <v>39964.84074074074</v>
      </c>
      <c r="H8" s="19">
        <v>39964.84239583334</v>
      </c>
      <c r="I8" s="18" t="s">
        <v>28</v>
      </c>
      <c r="J8" s="18" t="s">
        <v>17</v>
      </c>
      <c r="K8" s="18">
        <v>1</v>
      </c>
      <c r="L8" s="27"/>
      <c r="M8" s="27"/>
      <c r="T8">
        <v>24</v>
      </c>
      <c r="U8">
        <v>3</v>
      </c>
      <c r="V8">
        <v>19</v>
      </c>
      <c r="W8">
        <v>3</v>
      </c>
      <c r="X8"/>
      <c r="Y8"/>
    </row>
    <row r="9" spans="2:25" s="18" customFormat="1" ht="12.75">
      <c r="B9" s="42"/>
      <c r="C9" s="2"/>
      <c r="F9" s="19">
        <v>39964.84239583334</v>
      </c>
      <c r="G9" s="19">
        <v>39964.84453703704</v>
      </c>
      <c r="H9" s="19">
        <v>39964.847604166665</v>
      </c>
      <c r="I9" s="18" t="s">
        <v>91</v>
      </c>
      <c r="J9" s="18" t="s">
        <v>16</v>
      </c>
      <c r="K9" s="18">
        <v>-3</v>
      </c>
      <c r="L9" s="27"/>
      <c r="M9" s="27"/>
      <c r="T9">
        <v>14</v>
      </c>
      <c r="U9">
        <v>2</v>
      </c>
      <c r="V9"/>
      <c r="W9"/>
      <c r="X9"/>
      <c r="Y9"/>
    </row>
    <row r="10" spans="2:25" s="18" customFormat="1" ht="12.75">
      <c r="B10" s="42">
        <v>30</v>
      </c>
      <c r="C10" s="2"/>
      <c r="F10" s="19">
        <v>39964.847604166665</v>
      </c>
      <c r="G10" s="19">
        <v>39964.851585648146</v>
      </c>
      <c r="H10" s="19">
        <v>39964.85266203704</v>
      </c>
      <c r="I10" s="18" t="s">
        <v>30</v>
      </c>
      <c r="J10" s="18" t="s">
        <v>18</v>
      </c>
      <c r="K10" s="18">
        <v>1</v>
      </c>
      <c r="L10" s="27"/>
      <c r="M10" s="27"/>
      <c r="T10">
        <v>25</v>
      </c>
      <c r="U10">
        <v>2</v>
      </c>
      <c r="V10">
        <v>13</v>
      </c>
      <c r="W10">
        <v>2</v>
      </c>
      <c r="X10"/>
      <c r="Y10"/>
    </row>
    <row r="11" spans="2:25" s="18" customFormat="1" ht="12.75">
      <c r="B11" s="42">
        <v>90</v>
      </c>
      <c r="C11" s="2"/>
      <c r="F11" s="19">
        <v>39964.85266203704</v>
      </c>
      <c r="G11" s="19">
        <v>39964.85451388889</v>
      </c>
      <c r="H11" s="19">
        <v>39964.8578587963</v>
      </c>
      <c r="I11" s="18" t="s">
        <v>28</v>
      </c>
      <c r="J11" s="18" t="s">
        <v>16</v>
      </c>
      <c r="K11" s="18">
        <v>-2</v>
      </c>
      <c r="L11" s="27"/>
      <c r="M11" s="27"/>
      <c r="T11">
        <v>12</v>
      </c>
      <c r="U11">
        <v>2</v>
      </c>
      <c r="V11"/>
      <c r="W11"/>
      <c r="X11"/>
      <c r="Y11"/>
    </row>
    <row r="12" spans="2:25" s="18" customFormat="1" ht="12.75">
      <c r="B12" s="42">
        <v>200</v>
      </c>
      <c r="C12" s="2"/>
      <c r="F12" s="19">
        <v>39964.8578587963</v>
      </c>
      <c r="G12" s="19">
        <v>39964.85986111111</v>
      </c>
      <c r="H12" s="19">
        <v>39964.86201388889</v>
      </c>
      <c r="I12" s="18" t="s">
        <v>33</v>
      </c>
      <c r="J12" s="18" t="s">
        <v>18</v>
      </c>
      <c r="K12" s="18">
        <v>3</v>
      </c>
      <c r="L12" s="27"/>
      <c r="M12" s="27"/>
      <c r="T12">
        <v>26</v>
      </c>
      <c r="U12">
        <v>2</v>
      </c>
      <c r="V12">
        <v>11</v>
      </c>
      <c r="W12">
        <v>2</v>
      </c>
      <c r="X12"/>
      <c r="Y12"/>
    </row>
    <row r="13" spans="2:25" s="18" customFormat="1" ht="12.75">
      <c r="B13" s="42">
        <v>30</v>
      </c>
      <c r="C13" s="2"/>
      <c r="F13" s="19">
        <v>39964.86201388889</v>
      </c>
      <c r="G13" s="19">
        <v>39964.863703703704</v>
      </c>
      <c r="H13" s="19">
        <v>39964.86703703704</v>
      </c>
      <c r="I13" s="18" t="s">
        <v>30</v>
      </c>
      <c r="J13" s="18" t="s">
        <v>18</v>
      </c>
      <c r="K13" s="18">
        <v>1</v>
      </c>
      <c r="L13" s="27"/>
      <c r="M13" s="27"/>
      <c r="T13">
        <v>27</v>
      </c>
      <c r="U13">
        <v>2</v>
      </c>
      <c r="V13">
        <v>10</v>
      </c>
      <c r="W13">
        <v>2</v>
      </c>
      <c r="X13"/>
      <c r="Y13"/>
    </row>
    <row r="14" spans="2:25" s="18" customFormat="1" ht="12.75">
      <c r="B14" s="42">
        <v>300</v>
      </c>
      <c r="C14" s="2"/>
      <c r="F14" s="19">
        <v>39964.86703703704</v>
      </c>
      <c r="G14" s="19">
        <v>39964.86850694445</v>
      </c>
      <c r="H14" s="19">
        <v>39964.87306712963</v>
      </c>
      <c r="I14" s="18" t="s">
        <v>88</v>
      </c>
      <c r="J14" s="18" t="s">
        <v>17</v>
      </c>
      <c r="K14" s="18">
        <v>0</v>
      </c>
      <c r="L14" s="27"/>
      <c r="M14" s="27"/>
      <c r="T14">
        <v>27</v>
      </c>
      <c r="U14">
        <v>3</v>
      </c>
      <c r="V14"/>
      <c r="W14"/>
      <c r="X14"/>
      <c r="Y14"/>
    </row>
    <row r="15" spans="2:25" s="18" customFormat="1" ht="12.75">
      <c r="B15" s="42">
        <v>50</v>
      </c>
      <c r="C15" s="2"/>
      <c r="F15" s="19">
        <v>39964.87306712963</v>
      </c>
      <c r="G15" s="19">
        <v>39964.877592592595</v>
      </c>
      <c r="H15" s="19">
        <v>39964.88358796296</v>
      </c>
      <c r="I15" s="18" t="s">
        <v>31</v>
      </c>
      <c r="J15" s="18" t="s">
        <v>15</v>
      </c>
      <c r="K15" s="18">
        <v>-1</v>
      </c>
      <c r="L15" s="27"/>
      <c r="M15" s="27"/>
      <c r="T15">
        <v>18</v>
      </c>
      <c r="U15">
        <v>3</v>
      </c>
      <c r="V15"/>
      <c r="W15"/>
      <c r="X15"/>
      <c r="Y15"/>
    </row>
    <row r="16" spans="2:25" s="18" customFormat="1" ht="12.75">
      <c r="B16" s="42">
        <v>30</v>
      </c>
      <c r="C16" s="2">
        <v>500</v>
      </c>
      <c r="F16" s="19">
        <v>39964.88358796296</v>
      </c>
      <c r="G16" s="19">
        <v>39964.886145833334</v>
      </c>
      <c r="H16" s="19">
        <v>39964.888761574075</v>
      </c>
      <c r="I16" s="18" t="s">
        <v>32</v>
      </c>
      <c r="J16" s="18" t="s">
        <v>16</v>
      </c>
      <c r="K16" s="18">
        <v>1</v>
      </c>
      <c r="L16" s="27"/>
      <c r="M16" s="27"/>
      <c r="T16">
        <v>28</v>
      </c>
      <c r="U16">
        <v>3</v>
      </c>
      <c r="V16">
        <v>17</v>
      </c>
      <c r="W16">
        <v>3</v>
      </c>
      <c r="X16">
        <v>16</v>
      </c>
      <c r="Y16">
        <v>3</v>
      </c>
    </row>
    <row r="17" spans="2:25" s="18" customFormat="1" ht="12.75">
      <c r="B17" s="42">
        <v>700</v>
      </c>
      <c r="C17" s="2">
        <v>30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>
        <v>750</v>
      </c>
      <c r="C18" s="2">
        <v>100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>
        <v>100</v>
      </c>
      <c r="C19" s="2">
        <v>30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>
        <v>60</v>
      </c>
      <c r="C20" s="33">
        <v>150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2">
        <v>60</v>
      </c>
      <c r="C21" s="2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3">
        <v>70</v>
      </c>
      <c r="C22" s="33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7">
        <v>190</v>
      </c>
      <c r="C23" s="48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3">
        <v>60</v>
      </c>
      <c r="C24" s="33">
        <v>100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2">
        <v>40</v>
      </c>
      <c r="C25" s="2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3">
        <v>60</v>
      </c>
      <c r="C26" s="33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2">
        <v>40</v>
      </c>
      <c r="C27" s="2">
        <v>30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7"/>
      <c r="C28" s="48">
        <v>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95" zoomScaleNormal="95" zoomScalePageLayoutView="0" workbookViewId="0" topLeftCell="A1">
      <selection activeCell="B32" sqref="B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39964.88900462963</v>
      </c>
      <c r="G2" s="19">
        <v>39964.894155092596</v>
      </c>
      <c r="H2" s="19">
        <v>39964.8953587963</v>
      </c>
      <c r="I2" s="18" t="s">
        <v>28</v>
      </c>
      <c r="J2" s="18" t="s">
        <v>15</v>
      </c>
      <c r="K2" s="18">
        <v>0</v>
      </c>
      <c r="L2" s="27"/>
      <c r="M2" s="27"/>
      <c r="T2">
        <v>21</v>
      </c>
      <c r="U2">
        <v>2</v>
      </c>
      <c r="V2"/>
      <c r="W2"/>
      <c r="X2"/>
      <c r="Y2"/>
    </row>
    <row r="3" spans="2:25" s="18" customFormat="1" ht="12.75">
      <c r="B3" s="41">
        <f>SUM(B4:B30)</f>
        <v>880</v>
      </c>
      <c r="C3" s="29">
        <f>SUM(C4:C30)</f>
        <v>1380</v>
      </c>
      <c r="F3" s="19">
        <v>39964.8953587963</v>
      </c>
      <c r="G3" s="19">
        <v>39964.8987037037</v>
      </c>
      <c r="H3" s="19">
        <v>39964.90130787037</v>
      </c>
      <c r="I3" s="18" t="s">
        <v>27</v>
      </c>
      <c r="J3" s="18" t="s">
        <v>17</v>
      </c>
      <c r="K3" s="18">
        <v>0</v>
      </c>
      <c r="L3" s="27"/>
      <c r="M3" s="27"/>
      <c r="T3">
        <v>22</v>
      </c>
      <c r="U3">
        <v>3</v>
      </c>
      <c r="V3"/>
      <c r="W3"/>
      <c r="X3"/>
      <c r="Y3"/>
    </row>
    <row r="4" spans="2:25" s="18" customFormat="1" ht="12.75">
      <c r="B4" s="42"/>
      <c r="C4" s="2"/>
      <c r="F4" s="19">
        <v>39964.90130787037</v>
      </c>
      <c r="G4" s="19">
        <v>39964.906956018516</v>
      </c>
      <c r="H4" s="19">
        <v>39964.90699074074</v>
      </c>
      <c r="I4" s="18" t="s">
        <v>33</v>
      </c>
      <c r="J4" s="18" t="s">
        <v>17</v>
      </c>
      <c r="K4" s="18">
        <v>-1</v>
      </c>
      <c r="L4" s="27"/>
      <c r="M4" s="27"/>
      <c r="T4">
        <v>20</v>
      </c>
      <c r="U4">
        <v>2</v>
      </c>
      <c r="V4"/>
      <c r="W4"/>
      <c r="X4"/>
      <c r="Y4"/>
    </row>
    <row r="5" spans="2:25" s="18" customFormat="1" ht="12.75">
      <c r="B5" s="42"/>
      <c r="C5" s="2"/>
      <c r="F5" s="19">
        <v>39964.90699074074</v>
      </c>
      <c r="G5" s="19">
        <v>39964.90945601852</v>
      </c>
      <c r="H5" s="19">
        <v>39964.915347222224</v>
      </c>
      <c r="I5" s="18" t="s">
        <v>27</v>
      </c>
      <c r="J5" s="18" t="s">
        <v>15</v>
      </c>
      <c r="K5" s="18">
        <v>0</v>
      </c>
      <c r="L5" s="27"/>
      <c r="M5" s="27"/>
      <c r="T5">
        <v>23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42"/>
      <c r="C6" s="2"/>
      <c r="F6" s="19">
        <v>39964.915347222224</v>
      </c>
      <c r="G6" s="19">
        <v>39964.91855324074</v>
      </c>
      <c r="H6" s="19">
        <v>39964.92229166667</v>
      </c>
      <c r="I6" s="18" t="s">
        <v>28</v>
      </c>
      <c r="J6" s="18" t="s">
        <v>17</v>
      </c>
      <c r="K6" s="18">
        <v>2</v>
      </c>
      <c r="L6" s="27"/>
      <c r="M6" s="27"/>
      <c r="T6">
        <v>24</v>
      </c>
      <c r="U6">
        <v>3</v>
      </c>
      <c r="V6">
        <v>20</v>
      </c>
      <c r="W6">
        <v>3</v>
      </c>
      <c r="X6"/>
      <c r="Y6"/>
    </row>
    <row r="7" spans="2:25" s="18" customFormat="1" ht="12.75">
      <c r="B7" s="42"/>
      <c r="C7" s="2"/>
      <c r="F7" s="19">
        <v>39964.92229166667</v>
      </c>
      <c r="G7" s="19">
        <v>39964.92466435185</v>
      </c>
      <c r="H7" s="19">
        <v>39964.9284837963</v>
      </c>
      <c r="I7" s="18" t="s">
        <v>32</v>
      </c>
      <c r="J7" s="18" t="s">
        <v>16</v>
      </c>
      <c r="K7" s="18">
        <v>0</v>
      </c>
      <c r="L7" s="27"/>
      <c r="M7" s="27"/>
      <c r="T7">
        <v>25</v>
      </c>
      <c r="U7">
        <v>3</v>
      </c>
      <c r="V7"/>
      <c r="W7"/>
      <c r="X7"/>
      <c r="Y7"/>
    </row>
    <row r="8" spans="2:25" s="18" customFormat="1" ht="12.75">
      <c r="B8" s="42"/>
      <c r="C8" s="2"/>
      <c r="F8" s="19">
        <v>39964.9284837963</v>
      </c>
      <c r="G8" s="19">
        <v>39964.93046296296</v>
      </c>
      <c r="H8" s="19">
        <v>39964.935648148145</v>
      </c>
      <c r="I8" s="18" t="s">
        <v>84</v>
      </c>
      <c r="J8" s="18" t="s">
        <v>15</v>
      </c>
      <c r="K8" s="18">
        <v>-3</v>
      </c>
      <c r="L8" s="27"/>
      <c r="M8" s="27"/>
      <c r="T8">
        <v>19</v>
      </c>
      <c r="U8">
        <v>3</v>
      </c>
      <c r="V8"/>
      <c r="W8"/>
      <c r="X8"/>
      <c r="Y8"/>
    </row>
    <row r="9" spans="2:25" s="18" customFormat="1" ht="12.75">
      <c r="B9" s="42"/>
      <c r="C9" s="2"/>
      <c r="F9" s="19">
        <v>39964.935648148145</v>
      </c>
      <c r="G9" s="19">
        <v>39964.940034722225</v>
      </c>
      <c r="H9" s="19">
        <v>39964.94509259259</v>
      </c>
      <c r="I9" s="18" t="s">
        <v>39</v>
      </c>
      <c r="J9" s="18" t="s">
        <v>18</v>
      </c>
      <c r="K9" s="18">
        <v>-1</v>
      </c>
      <c r="L9" s="27"/>
      <c r="M9" s="27"/>
      <c r="T9">
        <v>18</v>
      </c>
      <c r="U9">
        <v>3</v>
      </c>
      <c r="V9"/>
      <c r="W9"/>
      <c r="X9"/>
      <c r="Y9"/>
    </row>
    <row r="10" spans="2:25" s="18" customFormat="1" ht="12.75">
      <c r="B10" s="42"/>
      <c r="C10" s="2"/>
      <c r="F10" s="19">
        <v>39964.94509259259</v>
      </c>
      <c r="G10" s="19">
        <v>39964.94898148148</v>
      </c>
      <c r="H10" s="19">
        <v>39964.951898148145</v>
      </c>
      <c r="I10" s="18" t="s">
        <v>39</v>
      </c>
      <c r="J10" s="18" t="s">
        <v>15</v>
      </c>
      <c r="K10" s="18">
        <v>-1</v>
      </c>
      <c r="L10" s="27"/>
      <c r="M10" s="27"/>
      <c r="T10">
        <v>17</v>
      </c>
      <c r="U10">
        <v>3</v>
      </c>
      <c r="V10"/>
      <c r="W10"/>
      <c r="X10"/>
      <c r="Y10"/>
    </row>
    <row r="11" spans="2:25" s="18" customFormat="1" ht="12.75">
      <c r="B11" s="42"/>
      <c r="C11" s="2"/>
      <c r="F11" s="19">
        <v>39964.951898148145</v>
      </c>
      <c r="G11" s="19">
        <v>39964.9530787037</v>
      </c>
      <c r="H11" s="19">
        <v>39964.955625</v>
      </c>
      <c r="I11" s="18" t="s">
        <v>33</v>
      </c>
      <c r="J11" s="18" t="s">
        <v>15</v>
      </c>
      <c r="K11" s="18">
        <v>0</v>
      </c>
      <c r="L11" s="27"/>
      <c r="M11" s="27"/>
      <c r="T11">
        <v>25</v>
      </c>
      <c r="U11">
        <v>2</v>
      </c>
      <c r="V11"/>
      <c r="W11"/>
      <c r="X11"/>
      <c r="Y11"/>
    </row>
    <row r="12" spans="2:25" s="18" customFormat="1" ht="12.75">
      <c r="B12" s="42"/>
      <c r="C12" s="2"/>
      <c r="F12" s="19">
        <v>39964.955625</v>
      </c>
      <c r="G12" s="19">
        <v>39964.958136574074</v>
      </c>
      <c r="H12" s="19">
        <v>39964.961377314816</v>
      </c>
      <c r="I12" s="18" t="s">
        <v>33</v>
      </c>
      <c r="J12" s="18" t="s">
        <v>17</v>
      </c>
      <c r="K12" s="18">
        <v>0</v>
      </c>
      <c r="L12" s="27"/>
      <c r="M12" s="27"/>
      <c r="T12">
        <v>26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42"/>
      <c r="C13" s="2"/>
      <c r="F13" s="19">
        <v>39964.961377314816</v>
      </c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2"/>
      <c r="C14" s="2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2"/>
      <c r="C15" s="2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2"/>
      <c r="C16" s="2">
        <v>700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2"/>
      <c r="C17" s="2">
        <v>50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/>
      <c r="C18" s="2">
        <v>50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>
        <v>500</v>
      </c>
      <c r="C19" s="2">
        <v>150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>
        <v>100</v>
      </c>
      <c r="C20" s="33">
        <v>60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3">
        <v>100</v>
      </c>
      <c r="C21" s="33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3"/>
      <c r="C22" s="33">
        <v>120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7">
        <v>120</v>
      </c>
      <c r="C23" s="48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3"/>
      <c r="C24" s="33">
        <v>100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2">
        <v>60</v>
      </c>
      <c r="C25" s="2">
        <v>90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Bot="1">
      <c r="B26" s="47"/>
      <c r="C26" s="48">
        <v>60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Top="1">
      <c r="B27" s="42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2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95" zoomScaleNormal="95" zoomScalePageLayoutView="0" workbookViewId="0" topLeftCell="A1">
      <selection activeCell="K38" sqref="K3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39964.961493055554</v>
      </c>
      <c r="G2" s="19">
        <v>39964.966886574075</v>
      </c>
      <c r="H2" s="19">
        <v>39964.9669212963</v>
      </c>
      <c r="I2" s="18" t="s">
        <v>30</v>
      </c>
      <c r="J2" s="18" t="s">
        <v>15</v>
      </c>
      <c r="K2" s="18">
        <v>-1</v>
      </c>
      <c r="L2" s="27"/>
      <c r="M2" s="27"/>
      <c r="T2">
        <v>20</v>
      </c>
      <c r="U2">
        <v>3</v>
      </c>
      <c r="V2"/>
      <c r="W2"/>
      <c r="X2"/>
      <c r="Y2"/>
    </row>
    <row r="3" spans="2:25" s="18" customFormat="1" ht="12.75">
      <c r="B3" s="41">
        <f>SUM(B4:B30)</f>
        <v>1280</v>
      </c>
      <c r="C3" s="29">
        <f>SUM(C4:C30)</f>
        <v>1140</v>
      </c>
      <c r="F3" s="19">
        <v>39964.9669212963</v>
      </c>
      <c r="G3" s="19">
        <v>39964.96917824074</v>
      </c>
      <c r="H3" s="19">
        <v>39964.971875</v>
      </c>
      <c r="I3" s="18" t="s">
        <v>33</v>
      </c>
      <c r="J3" s="18" t="s">
        <v>18</v>
      </c>
      <c r="K3" s="18">
        <v>0</v>
      </c>
      <c r="L3" s="27"/>
      <c r="M3" s="27"/>
      <c r="T3">
        <v>21</v>
      </c>
      <c r="U3">
        <v>2</v>
      </c>
      <c r="V3"/>
      <c r="W3"/>
      <c r="X3"/>
      <c r="Y3"/>
    </row>
    <row r="4" spans="2:25" s="18" customFormat="1" ht="12.75">
      <c r="B4" s="41"/>
      <c r="C4" s="20"/>
      <c r="F4" s="19">
        <v>39964.971875</v>
      </c>
      <c r="G4" s="19">
        <v>39964.97415509259</v>
      </c>
      <c r="H4" s="19">
        <v>39964.97759259259</v>
      </c>
      <c r="I4" s="18" t="s">
        <v>33</v>
      </c>
      <c r="J4" s="18" t="s">
        <v>18</v>
      </c>
      <c r="K4" s="18">
        <v>1</v>
      </c>
      <c r="L4" s="27">
        <v>100</v>
      </c>
      <c r="M4" s="27"/>
      <c r="T4">
        <v>22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41"/>
      <c r="C5" s="20"/>
      <c r="F5" s="19">
        <v>39964.97759259259</v>
      </c>
      <c r="G5" s="19">
        <v>39964.981944444444</v>
      </c>
      <c r="H5" s="19">
        <v>39964.98504629629</v>
      </c>
      <c r="I5" s="18" t="s">
        <v>32</v>
      </c>
      <c r="J5" s="18" t="s">
        <v>18</v>
      </c>
      <c r="K5" s="18">
        <v>0</v>
      </c>
      <c r="L5" s="27"/>
      <c r="M5" s="27"/>
      <c r="T5">
        <v>23</v>
      </c>
      <c r="U5">
        <v>2</v>
      </c>
      <c r="V5"/>
      <c r="W5"/>
      <c r="X5"/>
      <c r="Y5"/>
    </row>
    <row r="6" spans="2:25" s="18" customFormat="1" ht="12.75">
      <c r="B6" s="41"/>
      <c r="C6" s="20"/>
      <c r="F6" s="19">
        <v>39964.98504629629</v>
      </c>
      <c r="G6" s="19">
        <v>39964.98944444444</v>
      </c>
      <c r="H6" s="19">
        <v>39964.993738425925</v>
      </c>
      <c r="I6" s="18" t="s">
        <v>29</v>
      </c>
      <c r="J6" s="18" t="s">
        <v>16</v>
      </c>
      <c r="K6" s="18">
        <v>1</v>
      </c>
      <c r="L6" s="27"/>
      <c r="M6" s="27"/>
      <c r="T6">
        <v>23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41"/>
      <c r="C7" s="20"/>
      <c r="F7" s="19">
        <v>39964.993738425925</v>
      </c>
      <c r="G7" s="19">
        <v>39964.99560185185</v>
      </c>
      <c r="H7" s="19">
        <v>39964.99755787037</v>
      </c>
      <c r="I7" s="18" t="s">
        <v>28</v>
      </c>
      <c r="J7" s="18" t="s">
        <v>17</v>
      </c>
      <c r="K7" s="18">
        <v>-2</v>
      </c>
      <c r="L7" s="27"/>
      <c r="M7" s="27"/>
      <c r="T7">
        <v>19</v>
      </c>
      <c r="U7">
        <v>2</v>
      </c>
      <c r="V7"/>
      <c r="W7"/>
      <c r="X7"/>
      <c r="Y7"/>
    </row>
    <row r="8" spans="2:25" s="18" customFormat="1" ht="12.75">
      <c r="B8" s="41"/>
      <c r="C8" s="20"/>
      <c r="F8" s="19">
        <v>39964.99755787037</v>
      </c>
      <c r="G8" s="19">
        <v>39964.99901620371</v>
      </c>
      <c r="H8" s="19">
        <v>39965.00508101852</v>
      </c>
      <c r="I8" s="18" t="s">
        <v>28</v>
      </c>
      <c r="J8" s="18" t="s">
        <v>17</v>
      </c>
      <c r="K8" s="18">
        <v>-1</v>
      </c>
      <c r="L8" s="27"/>
      <c r="M8" s="27"/>
      <c r="T8">
        <v>18</v>
      </c>
      <c r="U8">
        <v>2</v>
      </c>
      <c r="V8"/>
      <c r="W8"/>
      <c r="X8"/>
      <c r="Y8"/>
    </row>
    <row r="9" spans="2:25" s="18" customFormat="1" ht="12.75">
      <c r="B9" s="41"/>
      <c r="C9" s="20"/>
      <c r="F9" s="19">
        <v>39965.00508101852</v>
      </c>
      <c r="G9" s="19">
        <v>39965.01159722222</v>
      </c>
      <c r="H9" s="19">
        <v>39965.01164351852</v>
      </c>
      <c r="I9" s="18" t="s">
        <v>96</v>
      </c>
      <c r="J9" s="18" t="s">
        <v>18</v>
      </c>
      <c r="K9" s="18">
        <v>0</v>
      </c>
      <c r="L9" s="27"/>
      <c r="M9" s="27"/>
      <c r="T9">
        <v>24</v>
      </c>
      <c r="U9">
        <v>2</v>
      </c>
      <c r="V9"/>
      <c r="W9"/>
      <c r="X9"/>
      <c r="Y9"/>
    </row>
    <row r="10" spans="2:25" s="18" customFormat="1" ht="12.75">
      <c r="B10" s="41"/>
      <c r="C10" s="20"/>
      <c r="F10" s="19">
        <v>39965.01164351852</v>
      </c>
      <c r="G10" s="19">
        <v>39965.01392361111</v>
      </c>
      <c r="H10" s="19">
        <v>39965.01740740741</v>
      </c>
      <c r="I10" s="18" t="s">
        <v>33</v>
      </c>
      <c r="J10" s="18" t="s">
        <v>15</v>
      </c>
      <c r="K10" s="18">
        <v>0</v>
      </c>
      <c r="L10" s="27"/>
      <c r="M10" s="27"/>
      <c r="T10">
        <v>25</v>
      </c>
      <c r="U10">
        <v>2</v>
      </c>
      <c r="V10">
        <v>17</v>
      </c>
      <c r="W10">
        <v>2</v>
      </c>
      <c r="X10"/>
      <c r="Y10"/>
    </row>
    <row r="11" spans="2:25" s="18" customFormat="1" ht="12.75">
      <c r="B11" s="41"/>
      <c r="C11" s="20"/>
      <c r="F11" s="19">
        <v>39965.01740740741</v>
      </c>
      <c r="G11" s="19">
        <v>39965.020578703705</v>
      </c>
      <c r="H11" s="19">
        <v>39965.024976851855</v>
      </c>
      <c r="I11" s="18" t="s">
        <v>29</v>
      </c>
      <c r="J11" s="18" t="s">
        <v>17</v>
      </c>
      <c r="K11" s="18">
        <v>0</v>
      </c>
      <c r="L11" s="27"/>
      <c r="M11" s="27"/>
      <c r="T11">
        <v>26</v>
      </c>
      <c r="U11">
        <v>3</v>
      </c>
      <c r="V11"/>
      <c r="W11"/>
      <c r="X11"/>
      <c r="Y11"/>
    </row>
    <row r="12" spans="2:25" s="18" customFormat="1" ht="12.75">
      <c r="B12" s="41"/>
      <c r="C12" s="20"/>
      <c r="F12" s="19">
        <v>39965.024976851855</v>
      </c>
      <c r="G12" s="19">
        <v>39965.02936342593</v>
      </c>
      <c r="H12" s="19">
        <v>39965.03021990741</v>
      </c>
      <c r="I12" s="18" t="s">
        <v>29</v>
      </c>
      <c r="J12" s="18" t="s">
        <v>16</v>
      </c>
      <c r="K12" s="18">
        <v>0</v>
      </c>
      <c r="L12" s="27"/>
      <c r="M12" s="27"/>
      <c r="T12">
        <v>27</v>
      </c>
      <c r="U12">
        <v>3</v>
      </c>
      <c r="V12">
        <v>18</v>
      </c>
      <c r="W12">
        <v>3</v>
      </c>
      <c r="X12"/>
      <c r="Y12"/>
    </row>
    <row r="13" spans="2:25" s="18" customFormat="1" ht="12.75">
      <c r="B13" s="41"/>
      <c r="C13" s="20"/>
      <c r="F13" s="19">
        <v>39965.03021990741</v>
      </c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>
        <v>500</v>
      </c>
      <c r="C17" s="20"/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100</v>
      </c>
      <c r="C18" s="20">
        <v>700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200</v>
      </c>
      <c r="C19" s="20">
        <v>30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130</v>
      </c>
      <c r="C20" s="21">
        <v>50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1">
        <v>60</v>
      </c>
      <c r="C21" s="20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4">
        <v>60</v>
      </c>
      <c r="C22" s="21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2.75">
      <c r="B23" s="44">
        <v>90</v>
      </c>
      <c r="C23" s="21">
        <v>120</v>
      </c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1">
        <v>80</v>
      </c>
      <c r="C24" s="20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Bot="1">
      <c r="B25" s="45">
        <v>60</v>
      </c>
      <c r="C25" s="31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Top="1">
      <c r="B26" s="44"/>
      <c r="C26" s="21">
        <v>120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Bot="1">
      <c r="B27" s="45"/>
      <c r="C27" s="31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95" zoomScaleNormal="95" zoomScalePageLayoutView="0" workbookViewId="0" topLeftCell="A1">
      <selection activeCell="C9" sqref="C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39965.43077546296</v>
      </c>
      <c r="G2" s="19">
        <v>0.43124999999999997</v>
      </c>
      <c r="H2" s="19">
        <v>39965.43953703704</v>
      </c>
      <c r="I2" s="18" t="s">
        <v>28</v>
      </c>
      <c r="J2" s="18" t="s">
        <v>18</v>
      </c>
      <c r="K2" s="18">
        <v>0</v>
      </c>
      <c r="L2" s="27"/>
      <c r="M2" s="27"/>
      <c r="T2">
        <v>21</v>
      </c>
      <c r="U2">
        <v>2</v>
      </c>
      <c r="V2"/>
      <c r="W2"/>
      <c r="X2"/>
      <c r="Y2"/>
    </row>
    <row r="3" spans="2:25" s="18" customFormat="1" ht="12.75">
      <c r="B3" s="41">
        <f>SUM(B4:B30)</f>
        <v>1020</v>
      </c>
      <c r="C3" s="29">
        <f>SUM(C4:C30)</f>
        <v>1080</v>
      </c>
      <c r="F3" s="19">
        <v>39965.43953703704</v>
      </c>
      <c r="G3" s="19">
        <v>0.43472222222222223</v>
      </c>
      <c r="H3" s="19">
        <v>39965.44011574074</v>
      </c>
      <c r="I3" s="18" t="s">
        <v>28</v>
      </c>
      <c r="J3" s="18" t="s">
        <v>17</v>
      </c>
      <c r="K3" s="18">
        <v>1</v>
      </c>
      <c r="L3" s="27"/>
      <c r="M3" s="27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41"/>
      <c r="C4" s="20"/>
      <c r="F4" s="19">
        <v>39965.44011574074</v>
      </c>
      <c r="G4" s="19">
        <v>0.4381944444444445</v>
      </c>
      <c r="H4" s="19">
        <v>39965.44016203703</v>
      </c>
      <c r="I4" s="18" t="s">
        <v>28</v>
      </c>
      <c r="J4" s="18" t="s">
        <v>15</v>
      </c>
      <c r="K4" s="18">
        <v>0</v>
      </c>
      <c r="L4" s="27"/>
      <c r="M4" s="27"/>
      <c r="T4">
        <v>23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41"/>
      <c r="C5" s="20"/>
      <c r="F5" s="19">
        <v>39965.44016203703</v>
      </c>
      <c r="G5" s="19">
        <v>0.44166666666666665</v>
      </c>
      <c r="H5" s="19">
        <v>39965.44020833333</v>
      </c>
      <c r="I5" s="18" t="s">
        <v>31</v>
      </c>
      <c r="J5" s="18" t="s">
        <v>16</v>
      </c>
      <c r="K5" s="18">
        <v>-2</v>
      </c>
      <c r="L5" s="27"/>
      <c r="M5" s="27"/>
      <c r="T5">
        <v>19</v>
      </c>
      <c r="U5">
        <v>2</v>
      </c>
      <c r="V5"/>
      <c r="W5"/>
      <c r="X5"/>
      <c r="Y5"/>
    </row>
    <row r="6" spans="2:25" s="18" customFormat="1" ht="12.75">
      <c r="B6" s="41"/>
      <c r="C6" s="20"/>
      <c r="F6" s="19">
        <v>39965.43077546296</v>
      </c>
      <c r="G6" s="19">
        <v>0.43124999999999997</v>
      </c>
      <c r="H6" s="19">
        <v>39965.43953703704</v>
      </c>
      <c r="I6" s="18" t="s">
        <v>30</v>
      </c>
      <c r="J6" s="18" t="s">
        <v>15</v>
      </c>
      <c r="K6" s="18">
        <v>0</v>
      </c>
      <c r="L6" s="27"/>
      <c r="M6" s="27"/>
      <c r="T6">
        <v>24</v>
      </c>
      <c r="U6">
        <v>2</v>
      </c>
      <c r="V6"/>
      <c r="W6"/>
      <c r="X6"/>
      <c r="Y6"/>
    </row>
    <row r="7" spans="2:25" s="18" customFormat="1" ht="12.75">
      <c r="B7" s="41"/>
      <c r="C7" s="20"/>
      <c r="F7" s="19">
        <v>39965.43953703704</v>
      </c>
      <c r="G7" s="19">
        <v>0.43472222222222223</v>
      </c>
      <c r="H7" s="19">
        <v>39965.44011574074</v>
      </c>
      <c r="I7" s="18" t="s">
        <v>33</v>
      </c>
      <c r="J7" s="18" t="s">
        <v>15</v>
      </c>
      <c r="K7" s="18">
        <v>1</v>
      </c>
      <c r="L7" s="27"/>
      <c r="M7" s="27"/>
      <c r="T7">
        <v>25</v>
      </c>
      <c r="U7">
        <v>2</v>
      </c>
      <c r="V7">
        <v>18</v>
      </c>
      <c r="W7">
        <v>2</v>
      </c>
      <c r="X7"/>
      <c r="Y7"/>
    </row>
    <row r="8" spans="2:25" s="18" customFormat="1" ht="12.75">
      <c r="B8" s="41"/>
      <c r="C8" s="20"/>
      <c r="F8" s="19">
        <v>39965.44011574074</v>
      </c>
      <c r="G8" s="19">
        <v>0.4381944444444445</v>
      </c>
      <c r="H8" s="19">
        <v>39965.44016203703</v>
      </c>
      <c r="I8" s="18" t="s">
        <v>32</v>
      </c>
      <c r="J8" s="18" t="s">
        <v>15</v>
      </c>
      <c r="K8" s="18">
        <v>0</v>
      </c>
      <c r="L8" s="27"/>
      <c r="M8" s="27"/>
      <c r="T8">
        <v>26</v>
      </c>
      <c r="U8">
        <v>2</v>
      </c>
      <c r="V8"/>
      <c r="W8"/>
      <c r="X8"/>
      <c r="Y8"/>
    </row>
    <row r="9" spans="2:25" s="18" customFormat="1" ht="12.75">
      <c r="B9" s="41"/>
      <c r="C9" s="20"/>
      <c r="F9" s="19">
        <v>39965.44016203703</v>
      </c>
      <c r="G9" s="19">
        <v>0.44166666666666665</v>
      </c>
      <c r="H9" s="19">
        <v>39965.44020833333</v>
      </c>
      <c r="I9" s="18" t="s">
        <v>31</v>
      </c>
      <c r="J9" s="18" t="s">
        <v>16</v>
      </c>
      <c r="K9" s="18">
        <v>3</v>
      </c>
      <c r="L9" s="27"/>
      <c r="M9" s="27"/>
      <c r="T9">
        <v>26</v>
      </c>
      <c r="U9">
        <v>3</v>
      </c>
      <c r="V9">
        <v>19</v>
      </c>
      <c r="W9">
        <v>3</v>
      </c>
      <c r="X9"/>
      <c r="Y9"/>
    </row>
    <row r="10" spans="2:25" s="18" customFormat="1" ht="12.75">
      <c r="B10" s="41"/>
      <c r="C10" s="20"/>
      <c r="F10" s="19"/>
      <c r="G10" s="19">
        <v>39965.443032407406</v>
      </c>
      <c r="H10" s="19">
        <v>39965.44556712963</v>
      </c>
      <c r="I10" s="18" t="s">
        <v>84</v>
      </c>
      <c r="J10" s="18" t="s">
        <v>16</v>
      </c>
      <c r="K10" s="18">
        <v>0</v>
      </c>
      <c r="L10" s="27"/>
      <c r="M10" s="27"/>
      <c r="T10">
        <v>27</v>
      </c>
      <c r="U10">
        <v>3</v>
      </c>
      <c r="V10"/>
      <c r="W10"/>
      <c r="X10"/>
      <c r="Y10"/>
    </row>
    <row r="11" spans="2:25" s="18" customFormat="1" ht="12.75">
      <c r="B11" s="41"/>
      <c r="C11" s="20"/>
      <c r="F11" s="19">
        <v>39965.44556712963</v>
      </c>
      <c r="G11" s="19">
        <v>39965.44835648148</v>
      </c>
      <c r="H11" s="19">
        <v>39965.451875</v>
      </c>
      <c r="I11" s="18" t="s">
        <v>30</v>
      </c>
      <c r="J11" s="18" t="s">
        <v>17</v>
      </c>
      <c r="K11" s="18">
        <v>2</v>
      </c>
      <c r="L11" s="27"/>
      <c r="M11" s="27"/>
      <c r="T11">
        <v>28</v>
      </c>
      <c r="U11">
        <v>3</v>
      </c>
      <c r="V11">
        <v>18</v>
      </c>
      <c r="W11">
        <v>3</v>
      </c>
      <c r="X11"/>
      <c r="Y11"/>
    </row>
    <row r="12" spans="2:25" s="18" customFormat="1" ht="12.75">
      <c r="B12" s="41"/>
      <c r="C12" s="20"/>
      <c r="F12" s="19">
        <v>39965.451875</v>
      </c>
      <c r="G12" s="19">
        <v>39965.45547453704</v>
      </c>
      <c r="H12" s="19">
        <v>39965.4590625</v>
      </c>
      <c r="I12" s="18" t="s">
        <v>28</v>
      </c>
      <c r="J12" s="18" t="s">
        <v>17</v>
      </c>
      <c r="K12" s="18">
        <v>1</v>
      </c>
      <c r="L12" s="27"/>
      <c r="M12" s="27"/>
      <c r="T12">
        <v>29</v>
      </c>
      <c r="U12">
        <v>3</v>
      </c>
      <c r="V12">
        <v>17</v>
      </c>
      <c r="W12">
        <v>3</v>
      </c>
      <c r="X12">
        <v>16</v>
      </c>
      <c r="Y12">
        <v>3</v>
      </c>
    </row>
    <row r="13" spans="2:25" s="18" customFormat="1" ht="12.75">
      <c r="B13" s="41"/>
      <c r="C13" s="20"/>
      <c r="F13" s="19">
        <v>39965.4590625</v>
      </c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>
        <v>500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/>
      <c r="C17" s="20">
        <v>30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30</v>
      </c>
      <c r="C18" s="20">
        <v>60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100</v>
      </c>
      <c r="C19" s="20">
        <v>90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500</v>
      </c>
      <c r="C20" s="21">
        <v>30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>
        <v>100</v>
      </c>
      <c r="C21" s="21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4"/>
      <c r="C22" s="21">
        <v>100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5">
        <v>100</v>
      </c>
      <c r="C23" s="31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1">
        <v>40</v>
      </c>
      <c r="C24" s="20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4">
        <v>60</v>
      </c>
      <c r="C25" s="21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1">
        <v>90</v>
      </c>
      <c r="C26" s="20">
        <v>60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4"/>
      <c r="C27" s="21">
        <v>70</v>
      </c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>
        <v>40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5"/>
      <c r="C29" s="31">
        <v>100</v>
      </c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3.5" thickTop="1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1.241400462962963</v>
      </c>
    </row>
    <row r="2" spans="1:2" ht="11.25">
      <c r="A2" s="14" t="s">
        <v>20</v>
      </c>
      <c r="B2" s="13">
        <v>1.241400462962963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31</v>
      </c>
    </row>
    <row r="6" spans="1:2" ht="11.25">
      <c r="A6" s="14" t="s">
        <v>23</v>
      </c>
      <c r="B6" s="13">
        <v>0.040046296296296295</v>
      </c>
    </row>
    <row r="8" spans="1:6" ht="11.25">
      <c r="A8" s="14" t="s">
        <v>40</v>
      </c>
      <c r="B8" s="14">
        <v>174</v>
      </c>
      <c r="F8" s="15"/>
    </row>
    <row r="9" spans="1:2" ht="11.25">
      <c r="A9" s="14" t="s">
        <v>41</v>
      </c>
      <c r="B9" s="13">
        <v>0.007129629629629631</v>
      </c>
    </row>
    <row r="11" ht="11.25">
      <c r="A11" s="14" t="s">
        <v>42</v>
      </c>
    </row>
    <row r="12" spans="1:2" ht="11.25">
      <c r="A12" s="14" t="s">
        <v>43</v>
      </c>
      <c r="B12" s="13">
        <v>0.007129629629629631</v>
      </c>
    </row>
    <row r="13" spans="1:3" ht="11.25">
      <c r="A13" s="14" t="s">
        <v>44</v>
      </c>
      <c r="B13" s="14" t="s">
        <v>45</v>
      </c>
      <c r="C13" s="14" t="s">
        <v>43</v>
      </c>
    </row>
    <row r="14" spans="1:3" ht="11.25">
      <c r="A14" s="14" t="s">
        <v>13</v>
      </c>
      <c r="B14" s="14">
        <v>87</v>
      </c>
      <c r="C14" s="13">
        <v>0.005023148148148148</v>
      </c>
    </row>
    <row r="15" spans="1:3" ht="11.25">
      <c r="A15" s="14" t="s">
        <v>14</v>
      </c>
      <c r="B15" s="14">
        <v>87</v>
      </c>
      <c r="C15" s="13">
        <v>0.009247685185185185</v>
      </c>
    </row>
    <row r="17" ht="11.25">
      <c r="A17" s="14" t="s">
        <v>46</v>
      </c>
    </row>
    <row r="18" spans="1:2" ht="11.25">
      <c r="A18" s="14" t="s">
        <v>47</v>
      </c>
      <c r="B18" s="13">
        <v>0</v>
      </c>
    </row>
    <row r="19" spans="1:3" ht="11.25">
      <c r="A19" s="14" t="s">
        <v>48</v>
      </c>
      <c r="B19" s="14" t="s">
        <v>45</v>
      </c>
      <c r="C19" s="14" t="s">
        <v>47</v>
      </c>
    </row>
    <row r="20" spans="1:3" ht="11.25">
      <c r="A20" s="14" t="s">
        <v>16</v>
      </c>
      <c r="B20" s="14">
        <v>43</v>
      </c>
      <c r="C20" s="13">
        <v>0</v>
      </c>
    </row>
    <row r="21" spans="1:3" ht="11.25">
      <c r="A21" s="14" t="s">
        <v>15</v>
      </c>
      <c r="B21" s="14">
        <v>47</v>
      </c>
      <c r="C21" s="13">
        <v>0</v>
      </c>
    </row>
    <row r="22" spans="1:3" ht="11.25">
      <c r="A22" s="14" t="s">
        <v>17</v>
      </c>
      <c r="B22" s="14">
        <v>44</v>
      </c>
      <c r="C22" s="13">
        <v>0</v>
      </c>
    </row>
    <row r="23" spans="1:3" ht="11.25">
      <c r="A23" s="14" t="s">
        <v>18</v>
      </c>
      <c r="B23" s="14">
        <v>40</v>
      </c>
      <c r="C23" s="13">
        <v>0</v>
      </c>
    </row>
    <row r="25" ht="11.25">
      <c r="A25" s="14" t="s">
        <v>49</v>
      </c>
    </row>
    <row r="26" spans="1:2" ht="11.25">
      <c r="A26" s="14" t="s">
        <v>50</v>
      </c>
      <c r="B26" s="13">
        <v>0</v>
      </c>
    </row>
    <row r="27" spans="1:3" ht="11.25">
      <c r="A27" s="14" t="s">
        <v>51</v>
      </c>
      <c r="B27" s="14" t="s">
        <v>52</v>
      </c>
      <c r="C27" s="14" t="s">
        <v>50</v>
      </c>
    </row>
    <row r="28" spans="1:3" ht="11.25">
      <c r="A28" s="14" t="s">
        <v>13</v>
      </c>
      <c r="B28" s="14">
        <v>87</v>
      </c>
      <c r="C28" s="13">
        <v>0</v>
      </c>
    </row>
    <row r="29" spans="1:3" ht="11.25">
      <c r="A29" s="14" t="s">
        <v>14</v>
      </c>
      <c r="B29" s="14">
        <v>87</v>
      </c>
      <c r="C29" s="13">
        <v>0</v>
      </c>
    </row>
    <row r="31" ht="11.25">
      <c r="A31" s="14" t="s">
        <v>53</v>
      </c>
    </row>
    <row r="32" spans="1:13" ht="11.25">
      <c r="A32" s="14" t="s">
        <v>48</v>
      </c>
      <c r="B32" s="14" t="s">
        <v>54</v>
      </c>
      <c r="C32" s="14" t="s">
        <v>55</v>
      </c>
      <c r="D32" s="14" t="s">
        <v>56</v>
      </c>
      <c r="E32" s="14" t="s">
        <v>57</v>
      </c>
      <c r="F32" s="14" t="s">
        <v>58</v>
      </c>
      <c r="G32" s="14" t="s">
        <v>56</v>
      </c>
      <c r="H32" s="14" t="s">
        <v>59</v>
      </c>
      <c r="I32" s="14" t="s">
        <v>60</v>
      </c>
      <c r="J32" s="14" t="s">
        <v>56</v>
      </c>
      <c r="K32" s="14" t="s">
        <v>61</v>
      </c>
      <c r="L32" s="14" t="s">
        <v>62</v>
      </c>
      <c r="M32" s="14" t="s">
        <v>56</v>
      </c>
    </row>
    <row r="33" spans="1:13" ht="11.25">
      <c r="A33" s="14" t="s">
        <v>16</v>
      </c>
      <c r="B33" s="14">
        <v>33</v>
      </c>
      <c r="C33" s="14">
        <v>9</v>
      </c>
      <c r="D33" s="46">
        <v>0.7857142857142857</v>
      </c>
      <c r="F33" s="14">
        <v>1</v>
      </c>
      <c r="G33" s="46">
        <v>0</v>
      </c>
      <c r="K33" s="14">
        <v>33</v>
      </c>
      <c r="L33" s="14">
        <v>10</v>
      </c>
      <c r="M33" s="46">
        <v>0.7674418604651163</v>
      </c>
    </row>
    <row r="34" spans="1:13" ht="11.25">
      <c r="A34" s="14" t="s">
        <v>17</v>
      </c>
      <c r="B34" s="14">
        <v>31</v>
      </c>
      <c r="C34" s="14">
        <v>12</v>
      </c>
      <c r="D34" s="46">
        <v>0.7209302325581395</v>
      </c>
      <c r="E34" s="14">
        <v>1</v>
      </c>
      <c r="G34" s="46">
        <v>1</v>
      </c>
      <c r="K34" s="14">
        <v>32</v>
      </c>
      <c r="L34" s="14">
        <v>12</v>
      </c>
      <c r="M34" s="46">
        <v>0.7272727272727273</v>
      </c>
    </row>
    <row r="35" spans="1:13" ht="11.25">
      <c r="A35" s="14" t="s">
        <v>15</v>
      </c>
      <c r="B35" s="14">
        <v>29</v>
      </c>
      <c r="C35" s="14">
        <v>12</v>
      </c>
      <c r="D35" s="46">
        <v>0.7073170731707317</v>
      </c>
      <c r="E35" s="14">
        <v>1</v>
      </c>
      <c r="F35" s="14">
        <v>5</v>
      </c>
      <c r="G35" s="46">
        <v>0.16666666666666666</v>
      </c>
      <c r="K35" s="14">
        <v>30</v>
      </c>
      <c r="L35" s="14">
        <v>17</v>
      </c>
      <c r="M35" s="46">
        <v>0.6382978723404256</v>
      </c>
    </row>
    <row r="36" spans="1:13" ht="11.25">
      <c r="A36" s="14" t="s">
        <v>18</v>
      </c>
      <c r="B36" s="14">
        <v>25</v>
      </c>
      <c r="C36" s="14">
        <v>14</v>
      </c>
      <c r="D36" s="46">
        <v>0.6410256410256411</v>
      </c>
      <c r="F36" s="14">
        <v>1</v>
      </c>
      <c r="G36" s="46">
        <v>0</v>
      </c>
      <c r="K36" s="14">
        <v>25</v>
      </c>
      <c r="L36" s="14">
        <v>15</v>
      </c>
      <c r="M36" s="46">
        <v>0.625</v>
      </c>
    </row>
    <row r="38" ht="11.25">
      <c r="A38" s="14" t="s">
        <v>63</v>
      </c>
    </row>
    <row r="39" spans="1:10" ht="11.25">
      <c r="A39" s="14" t="s">
        <v>51</v>
      </c>
      <c r="B39" s="14" t="s">
        <v>64</v>
      </c>
      <c r="C39" s="14" t="s">
        <v>65</v>
      </c>
      <c r="D39" s="14" t="s">
        <v>56</v>
      </c>
      <c r="E39" s="14" t="s">
        <v>66</v>
      </c>
      <c r="F39" s="14" t="s">
        <v>67</v>
      </c>
      <c r="G39" s="14" t="s">
        <v>56</v>
      </c>
      <c r="H39" s="14" t="s">
        <v>68</v>
      </c>
      <c r="I39" s="14" t="s">
        <v>69</v>
      </c>
      <c r="J39" s="14" t="s">
        <v>56</v>
      </c>
    </row>
    <row r="40" spans="1:7" ht="11.25">
      <c r="A40" s="14" t="s">
        <v>14</v>
      </c>
      <c r="B40" s="14">
        <v>26</v>
      </c>
      <c r="C40" s="14">
        <v>54</v>
      </c>
      <c r="D40" s="46">
        <v>0.325</v>
      </c>
      <c r="E40" s="14">
        <v>6</v>
      </c>
      <c r="F40" s="14">
        <v>1</v>
      </c>
      <c r="G40" s="46">
        <v>0.8571428571428571</v>
      </c>
    </row>
    <row r="41" spans="1:7" ht="11.25">
      <c r="A41" s="14" t="s">
        <v>13</v>
      </c>
      <c r="B41" s="14">
        <v>21</v>
      </c>
      <c r="C41" s="14">
        <v>64</v>
      </c>
      <c r="D41" s="46">
        <v>0.24705882352941178</v>
      </c>
      <c r="E41" s="14">
        <v>1</v>
      </c>
      <c r="F41" s="14">
        <v>1</v>
      </c>
      <c r="G41" s="46">
        <v>0.5</v>
      </c>
    </row>
    <row r="43" ht="11.25">
      <c r="A43" s="14" t="s">
        <v>70</v>
      </c>
    </row>
    <row r="44" spans="1:2" ht="11.25">
      <c r="A44" s="14" t="s">
        <v>71</v>
      </c>
      <c r="B44" s="14">
        <v>6</v>
      </c>
    </row>
    <row r="45" spans="1:2" ht="11.25">
      <c r="A45" s="14" t="s">
        <v>72</v>
      </c>
      <c r="B45" s="14">
        <v>3</v>
      </c>
    </row>
    <row r="46" spans="1:2" ht="11.25">
      <c r="A46" s="14" t="s">
        <v>73</v>
      </c>
      <c r="B46" s="46">
        <v>0.6666666666666666</v>
      </c>
    </row>
    <row r="47" ht="11.25">
      <c r="A47" s="14" t="s">
        <v>74</v>
      </c>
    </row>
    <row r="48" spans="1:6" ht="11.25">
      <c r="A48" s="14" t="s">
        <v>75</v>
      </c>
      <c r="B48" s="14" t="s">
        <v>76</v>
      </c>
      <c r="C48" s="14" t="s">
        <v>77</v>
      </c>
      <c r="D48" s="14" t="s">
        <v>78</v>
      </c>
      <c r="E48" s="14" t="s">
        <v>79</v>
      </c>
      <c r="F48" s="14" t="s">
        <v>80</v>
      </c>
    </row>
    <row r="49" spans="1:6" ht="11.25">
      <c r="A49" s="14" t="s">
        <v>28</v>
      </c>
      <c r="B49" s="14">
        <v>28</v>
      </c>
      <c r="C49" s="46">
        <v>0.16091954022988506</v>
      </c>
      <c r="D49" s="14">
        <v>24</v>
      </c>
      <c r="E49" s="14">
        <v>4</v>
      </c>
      <c r="F49" s="46">
        <v>0.8571428571428571</v>
      </c>
    </row>
    <row r="50" spans="1:6" ht="11.25">
      <c r="A50" s="14" t="s">
        <v>27</v>
      </c>
      <c r="B50" s="14">
        <v>21</v>
      </c>
      <c r="C50" s="46">
        <v>0.1206896551724138</v>
      </c>
      <c r="D50" s="14">
        <v>16</v>
      </c>
      <c r="E50" s="14">
        <v>5</v>
      </c>
      <c r="F50" s="46">
        <v>0.7619047619047619</v>
      </c>
    </row>
    <row r="51" spans="1:6" ht="11.25">
      <c r="A51" s="14" t="s">
        <v>29</v>
      </c>
      <c r="B51" s="14">
        <v>18</v>
      </c>
      <c r="C51" s="46">
        <v>0.10344827586206896</v>
      </c>
      <c r="D51" s="14">
        <v>11</v>
      </c>
      <c r="E51" s="14">
        <v>7</v>
      </c>
      <c r="F51" s="46">
        <v>0.6111111111111112</v>
      </c>
    </row>
    <row r="52" spans="1:6" ht="11.25">
      <c r="A52" s="14" t="s">
        <v>30</v>
      </c>
      <c r="B52" s="14">
        <v>15</v>
      </c>
      <c r="C52" s="46">
        <v>0.08620689655172414</v>
      </c>
      <c r="D52" s="14">
        <v>10</v>
      </c>
      <c r="E52" s="14">
        <v>5</v>
      </c>
      <c r="F52" s="46">
        <v>0.6666666666666666</v>
      </c>
    </row>
    <row r="53" spans="1:6" ht="11.25">
      <c r="A53" s="14" t="s">
        <v>33</v>
      </c>
      <c r="B53" s="14">
        <v>14</v>
      </c>
      <c r="C53" s="46">
        <v>0.08045977011494253</v>
      </c>
      <c r="D53" s="14">
        <v>11</v>
      </c>
      <c r="E53" s="14">
        <v>3</v>
      </c>
      <c r="F53" s="46">
        <v>0.7857142857142857</v>
      </c>
    </row>
    <row r="54" spans="1:6" ht="11.25">
      <c r="A54" s="14" t="s">
        <v>31</v>
      </c>
      <c r="B54" s="14">
        <v>13</v>
      </c>
      <c r="C54" s="46">
        <v>0.07471264367816093</v>
      </c>
      <c r="D54" s="14">
        <v>8</v>
      </c>
      <c r="E54" s="14">
        <v>5</v>
      </c>
      <c r="F54" s="46">
        <v>0.6153846153846154</v>
      </c>
    </row>
    <row r="55" spans="1:6" ht="11.25">
      <c r="A55" s="14" t="s">
        <v>32</v>
      </c>
      <c r="B55" s="14">
        <v>11</v>
      </c>
      <c r="C55" s="46">
        <v>0.06321839080459771</v>
      </c>
      <c r="D55" s="14">
        <v>9</v>
      </c>
      <c r="E55" s="14">
        <v>2</v>
      </c>
      <c r="F55" s="46">
        <v>0.8181818181818182</v>
      </c>
    </row>
    <row r="56" spans="1:6" ht="11.25">
      <c r="A56" s="14" t="s">
        <v>91</v>
      </c>
      <c r="B56" s="14">
        <v>8</v>
      </c>
      <c r="C56" s="46">
        <v>0.04597701149425287</v>
      </c>
      <c r="D56" s="14">
        <v>5</v>
      </c>
      <c r="E56" s="14">
        <v>3</v>
      </c>
      <c r="F56" s="46">
        <v>0.625</v>
      </c>
    </row>
    <row r="57" spans="1:6" ht="11.25">
      <c r="A57" s="14" t="s">
        <v>82</v>
      </c>
      <c r="B57" s="14">
        <v>6</v>
      </c>
      <c r="C57" s="46">
        <v>0.034482758620689655</v>
      </c>
      <c r="D57" s="14">
        <v>6</v>
      </c>
      <c r="F57" s="46">
        <v>1</v>
      </c>
    </row>
    <row r="58" spans="1:6" ht="11.25">
      <c r="A58" s="14" t="s">
        <v>84</v>
      </c>
      <c r="B58" s="14">
        <v>5</v>
      </c>
      <c r="C58" s="46">
        <v>0.028735632183908046</v>
      </c>
      <c r="D58" s="14">
        <v>4</v>
      </c>
      <c r="E58" s="14">
        <v>1</v>
      </c>
      <c r="F58" s="46">
        <v>0.8</v>
      </c>
    </row>
    <row r="59" spans="1:6" ht="11.25">
      <c r="A59" s="14" t="s">
        <v>39</v>
      </c>
      <c r="B59" s="14">
        <v>5</v>
      </c>
      <c r="C59" s="46">
        <v>0.028735632183908046</v>
      </c>
      <c r="D59" s="14">
        <v>1</v>
      </c>
      <c r="E59" s="14">
        <v>4</v>
      </c>
      <c r="F59" s="46">
        <v>0.2</v>
      </c>
    </row>
    <row r="60" spans="1:6" ht="11.25">
      <c r="A60" s="14" t="s">
        <v>36</v>
      </c>
      <c r="B60" s="14">
        <v>4</v>
      </c>
      <c r="C60" s="46">
        <v>0.022988505747126436</v>
      </c>
      <c r="D60" s="14">
        <v>3</v>
      </c>
      <c r="E60" s="14">
        <v>1</v>
      </c>
      <c r="F60" s="46">
        <v>0.75</v>
      </c>
    </row>
    <row r="61" spans="1:6" ht="11.25">
      <c r="A61" s="14" t="s">
        <v>34</v>
      </c>
      <c r="B61" s="14">
        <v>3</v>
      </c>
      <c r="C61" s="46">
        <v>0.017241379310344827</v>
      </c>
      <c r="D61" s="14">
        <v>2</v>
      </c>
      <c r="E61" s="14">
        <v>1</v>
      </c>
      <c r="F61" s="46">
        <v>0.6666666666666666</v>
      </c>
    </row>
    <row r="62" spans="1:6" ht="11.25">
      <c r="A62" s="14" t="s">
        <v>81</v>
      </c>
      <c r="B62" s="14">
        <v>2</v>
      </c>
      <c r="C62" s="46">
        <v>0.011494252873563218</v>
      </c>
      <c r="D62" s="14">
        <v>2</v>
      </c>
      <c r="F62" s="46">
        <v>1</v>
      </c>
    </row>
    <row r="63" spans="1:6" ht="11.25">
      <c r="A63" s="14" t="s">
        <v>88</v>
      </c>
      <c r="B63" s="14">
        <v>2</v>
      </c>
      <c r="C63" s="46">
        <v>0.011494252873563218</v>
      </c>
      <c r="D63" s="14">
        <v>2</v>
      </c>
      <c r="F63" s="46">
        <v>1</v>
      </c>
    </row>
    <row r="64" spans="1:6" ht="11.25">
      <c r="A64" s="14" t="s">
        <v>96</v>
      </c>
      <c r="B64" s="14">
        <v>2</v>
      </c>
      <c r="C64" s="46">
        <v>0.011494252873563218</v>
      </c>
      <c r="D64" s="14">
        <v>1</v>
      </c>
      <c r="E64" s="14">
        <v>1</v>
      </c>
      <c r="F64" s="46">
        <v>0.5</v>
      </c>
    </row>
    <row r="65" spans="1:6" ht="11.25">
      <c r="A65" s="14" t="s">
        <v>86</v>
      </c>
      <c r="B65" s="14">
        <v>2</v>
      </c>
      <c r="C65" s="46">
        <v>0.011494252873563218</v>
      </c>
      <c r="E65" s="14">
        <v>2</v>
      </c>
      <c r="F65" s="46">
        <v>0</v>
      </c>
    </row>
    <row r="66" spans="1:6" ht="11.25">
      <c r="A66" s="14" t="s">
        <v>38</v>
      </c>
      <c r="B66" s="14">
        <v>1</v>
      </c>
      <c r="C66" s="46">
        <v>0.005747126436781609</v>
      </c>
      <c r="D66" s="14">
        <v>1</v>
      </c>
      <c r="F66" s="46">
        <v>1</v>
      </c>
    </row>
    <row r="67" spans="1:6" ht="11.25">
      <c r="A67" s="14" t="s">
        <v>85</v>
      </c>
      <c r="B67" s="14">
        <v>1</v>
      </c>
      <c r="C67" s="46">
        <v>0.005747126436781609</v>
      </c>
      <c r="D67" s="14">
        <v>1</v>
      </c>
      <c r="F67" s="46">
        <v>1</v>
      </c>
    </row>
    <row r="68" spans="1:6" ht="11.25">
      <c r="A68" s="14" t="s">
        <v>93</v>
      </c>
      <c r="B68" s="14">
        <v>1</v>
      </c>
      <c r="C68" s="46">
        <v>0.005747126436781609</v>
      </c>
      <c r="D68" s="14">
        <v>1</v>
      </c>
      <c r="F68" s="46">
        <v>1</v>
      </c>
    </row>
    <row r="69" spans="1:6" ht="11.25">
      <c r="A69" s="14" t="s">
        <v>95</v>
      </c>
      <c r="B69" s="14">
        <v>1</v>
      </c>
      <c r="C69" s="46">
        <v>0.005747126436781609</v>
      </c>
      <c r="D69" s="14">
        <v>1</v>
      </c>
      <c r="F69" s="46">
        <v>1</v>
      </c>
    </row>
    <row r="70" spans="1:6" ht="11.25">
      <c r="A70" s="14" t="s">
        <v>98</v>
      </c>
      <c r="B70" s="14">
        <v>1</v>
      </c>
      <c r="C70" s="46">
        <v>0.005747126436781609</v>
      </c>
      <c r="D70" s="14">
        <v>1</v>
      </c>
      <c r="F70" s="46">
        <v>1</v>
      </c>
    </row>
    <row r="71" spans="1:6" ht="11.25">
      <c r="A71" s="14" t="s">
        <v>37</v>
      </c>
      <c r="B71" s="14">
        <v>1</v>
      </c>
      <c r="C71" s="46">
        <v>0.005747126436781609</v>
      </c>
      <c r="E71" s="14">
        <v>1</v>
      </c>
      <c r="F71" s="46">
        <v>0</v>
      </c>
    </row>
    <row r="72" spans="1:6" ht="11.25">
      <c r="A72" s="14" t="s">
        <v>83</v>
      </c>
      <c r="B72" s="14">
        <v>1</v>
      </c>
      <c r="C72" s="46">
        <v>0.005747126436781609</v>
      </c>
      <c r="E72" s="14">
        <v>1</v>
      </c>
      <c r="F72" s="46">
        <v>0</v>
      </c>
    </row>
    <row r="73" spans="1:6" ht="11.25">
      <c r="A73" s="14" t="s">
        <v>87</v>
      </c>
      <c r="B73" s="14">
        <v>1</v>
      </c>
      <c r="C73" s="46">
        <v>0.005747126436781609</v>
      </c>
      <c r="E73" s="14">
        <v>1</v>
      </c>
      <c r="F73" s="46">
        <v>0</v>
      </c>
    </row>
    <row r="74" spans="1:6" ht="11.25">
      <c r="A74" s="14" t="s">
        <v>89</v>
      </c>
      <c r="B74" s="14">
        <v>1</v>
      </c>
      <c r="C74" s="46">
        <v>0.005747126436781609</v>
      </c>
      <c r="E74" s="14">
        <v>1</v>
      </c>
      <c r="F74" s="46">
        <v>0</v>
      </c>
    </row>
    <row r="75" spans="1:6" ht="11.25">
      <c r="A75" s="14" t="s">
        <v>90</v>
      </c>
      <c r="B75" s="14">
        <v>1</v>
      </c>
      <c r="C75" s="46">
        <v>0.005747126436781609</v>
      </c>
      <c r="E75" s="14">
        <v>1</v>
      </c>
      <c r="F75" s="46">
        <v>0</v>
      </c>
    </row>
    <row r="76" spans="1:6" ht="11.25">
      <c r="A76" s="14" t="s">
        <v>92</v>
      </c>
      <c r="B76" s="14">
        <v>1</v>
      </c>
      <c r="C76" s="46">
        <v>0.005747126436781609</v>
      </c>
      <c r="E76" s="14">
        <v>1</v>
      </c>
      <c r="F76" s="46">
        <v>0</v>
      </c>
    </row>
    <row r="77" spans="1:6" ht="11.25">
      <c r="A77" s="14" t="s">
        <v>94</v>
      </c>
      <c r="B77" s="14">
        <v>1</v>
      </c>
      <c r="C77" s="46">
        <v>0.005747126436781609</v>
      </c>
      <c r="E77" s="14">
        <v>1</v>
      </c>
      <c r="F77" s="46">
        <v>0</v>
      </c>
    </row>
    <row r="78" spans="1:6" ht="11.25">
      <c r="A78" s="14" t="s">
        <v>97</v>
      </c>
      <c r="B78" s="14">
        <v>1</v>
      </c>
      <c r="C78" s="46">
        <v>0.005747126436781609</v>
      </c>
      <c r="E78" s="14">
        <v>1</v>
      </c>
      <c r="F78" s="46">
        <v>0</v>
      </c>
    </row>
    <row r="79" spans="1:6" ht="11.25">
      <c r="A79" s="14" t="s">
        <v>99</v>
      </c>
      <c r="B79" s="14">
        <v>1</v>
      </c>
      <c r="C79" s="46">
        <v>0.005747126436781609</v>
      </c>
      <c r="E79" s="14">
        <v>1</v>
      </c>
      <c r="F79" s="46">
        <v>0</v>
      </c>
    </row>
    <row r="80" spans="1:6" ht="11.25">
      <c r="A80" s="14" t="s">
        <v>100</v>
      </c>
      <c r="B80" s="14">
        <v>1</v>
      </c>
      <c r="C80" s="46">
        <v>0.005747126436781609</v>
      </c>
      <c r="E80" s="14">
        <v>1</v>
      </c>
      <c r="F80" s="46"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tabSelected="1" zoomScale="95" zoomScaleNormal="95" zoomScalePageLayoutView="0" workbookViewId="0" topLeftCell="A1">
      <selection activeCell="B32" sqref="B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39965.45931712963</v>
      </c>
      <c r="G2" s="19">
        <v>39965.46107638889</v>
      </c>
      <c r="H2" s="19">
        <v>39965.46314814815</v>
      </c>
      <c r="I2" s="18" t="s">
        <v>84</v>
      </c>
      <c r="J2" s="18" t="s">
        <v>15</v>
      </c>
      <c r="K2" s="18">
        <v>0</v>
      </c>
      <c r="L2" s="27"/>
      <c r="M2" s="27"/>
      <c r="T2">
        <v>21</v>
      </c>
      <c r="U2">
        <v>2</v>
      </c>
      <c r="V2"/>
      <c r="W2"/>
      <c r="X2"/>
      <c r="Y2"/>
    </row>
    <row r="3" spans="2:25" s="18" customFormat="1" ht="12.75">
      <c r="B3" s="41">
        <f>SUM(B4:B30)</f>
        <v>1050</v>
      </c>
      <c r="C3" s="29">
        <f>SUM(C4:C30)</f>
        <v>0</v>
      </c>
      <c r="F3" s="19">
        <v>39965.46314814815</v>
      </c>
      <c r="G3" s="19">
        <v>39965.46451388889</v>
      </c>
      <c r="H3" s="19">
        <v>39965.46480324074</v>
      </c>
      <c r="I3" s="18" t="s">
        <v>28</v>
      </c>
      <c r="J3" s="18" t="s">
        <v>18</v>
      </c>
      <c r="K3" s="18">
        <v>2</v>
      </c>
      <c r="L3" s="27"/>
      <c r="M3" s="27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42"/>
      <c r="C4" s="2"/>
      <c r="F4" s="19">
        <v>39965.46480324074</v>
      </c>
      <c r="G4" s="19">
        <v>39965.46784722222</v>
      </c>
      <c r="H4" s="19">
        <v>39965.470347222225</v>
      </c>
      <c r="I4" s="18" t="s">
        <v>29</v>
      </c>
      <c r="J4" s="18" t="s">
        <v>15</v>
      </c>
      <c r="K4" s="18">
        <v>0</v>
      </c>
      <c r="L4" s="27"/>
      <c r="M4" s="27"/>
      <c r="T4">
        <v>23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42"/>
      <c r="C5" s="2"/>
      <c r="F5" s="19">
        <v>39965.470347222225</v>
      </c>
      <c r="G5" s="19"/>
      <c r="H5" s="19"/>
      <c r="L5" s="27"/>
      <c r="M5" s="27"/>
      <c r="T5"/>
      <c r="U5"/>
      <c r="V5"/>
      <c r="W5"/>
      <c r="X5"/>
      <c r="Y5"/>
    </row>
    <row r="6" spans="2:25" s="18" customFormat="1" ht="12.75">
      <c r="B6" s="42"/>
      <c r="C6" s="2"/>
      <c r="F6" s="19"/>
      <c r="G6" s="19"/>
      <c r="H6" s="19"/>
      <c r="L6" s="27"/>
      <c r="M6" s="27"/>
      <c r="T6"/>
      <c r="U6"/>
      <c r="V6"/>
      <c r="W6"/>
      <c r="X6"/>
      <c r="Y6"/>
    </row>
    <row r="7" spans="2:25" s="18" customFormat="1" ht="12.75">
      <c r="B7" s="42"/>
      <c r="C7" s="2"/>
      <c r="F7" s="19"/>
      <c r="G7" s="19"/>
      <c r="H7" s="19"/>
      <c r="L7" s="27"/>
      <c r="M7" s="27"/>
      <c r="T7"/>
      <c r="U7"/>
      <c r="V7"/>
      <c r="W7"/>
      <c r="X7"/>
      <c r="Y7"/>
    </row>
    <row r="8" spans="2:25" s="18" customFormat="1" ht="12.75">
      <c r="B8" s="42"/>
      <c r="C8" s="2"/>
      <c r="F8" s="19"/>
      <c r="G8" s="19"/>
      <c r="H8" s="19"/>
      <c r="L8" s="27"/>
      <c r="M8" s="27"/>
      <c r="T8"/>
      <c r="U8"/>
      <c r="V8"/>
      <c r="W8"/>
      <c r="X8"/>
      <c r="Y8"/>
    </row>
    <row r="9" spans="2:25" s="18" customFormat="1" ht="12.75">
      <c r="B9" s="42"/>
      <c r="C9" s="2"/>
      <c r="F9" s="19"/>
      <c r="G9" s="19"/>
      <c r="H9" s="19"/>
      <c r="L9" s="27"/>
      <c r="M9" s="27"/>
      <c r="T9"/>
      <c r="U9"/>
      <c r="V9"/>
      <c r="W9"/>
      <c r="X9"/>
      <c r="Y9"/>
    </row>
    <row r="10" spans="2:25" s="18" customFormat="1" ht="12.75">
      <c r="B10" s="42"/>
      <c r="C10" s="2"/>
      <c r="F10" s="19"/>
      <c r="G10" s="19"/>
      <c r="H10" s="19"/>
      <c r="L10" s="27"/>
      <c r="M10" s="27"/>
      <c r="T10"/>
      <c r="U10"/>
      <c r="V10"/>
      <c r="W10"/>
      <c r="X10"/>
      <c r="Y10"/>
    </row>
    <row r="11" spans="2:25" s="18" customFormat="1" ht="12.75">
      <c r="B11" s="42"/>
      <c r="C11" s="2"/>
      <c r="F11" s="19"/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2"/>
      <c r="C12" s="2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2"/>
      <c r="C13" s="2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2"/>
      <c r="C14" s="2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2"/>
      <c r="C15" s="2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2"/>
      <c r="C16" s="2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2"/>
      <c r="C17" s="2"/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/>
      <c r="C18" s="2"/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>
        <v>700</v>
      </c>
      <c r="C19" s="2"/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>
        <v>60</v>
      </c>
      <c r="C20" s="33"/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2">
        <v>70</v>
      </c>
      <c r="C21" s="2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3">
        <v>100</v>
      </c>
      <c r="C22" s="33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7">
        <v>120</v>
      </c>
      <c r="C23" s="48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2"/>
      <c r="C24" s="2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2"/>
      <c r="C25" s="2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2"/>
      <c r="C26" s="2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2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2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zoomScalePageLayoutView="0" workbookViewId="0" topLeftCell="A1">
      <selection activeCell="B32" sqref="B3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/>
      <c r="C2" s="28"/>
      <c r="F2" s="19"/>
      <c r="G2" s="19"/>
      <c r="H2" s="19"/>
      <c r="L2" s="27"/>
      <c r="M2" s="27"/>
      <c r="T2"/>
      <c r="U2"/>
      <c r="V2"/>
      <c r="W2"/>
      <c r="X2"/>
      <c r="Y2"/>
    </row>
    <row r="3" spans="2:25" s="18" customFormat="1" ht="12.75">
      <c r="B3" s="41">
        <f>SUM(B4:B30)</f>
        <v>0</v>
      </c>
      <c r="C3" s="29">
        <f>SUM(C4:C30)</f>
        <v>0</v>
      </c>
      <c r="F3" s="19"/>
      <c r="G3" s="19"/>
      <c r="H3" s="19"/>
      <c r="L3" s="27"/>
      <c r="M3" s="27"/>
      <c r="T3"/>
      <c r="U3"/>
      <c r="V3"/>
      <c r="W3"/>
      <c r="X3"/>
      <c r="Y3"/>
    </row>
    <row r="4" spans="2:25" s="18" customFormat="1" ht="12.75">
      <c r="B4" s="42"/>
      <c r="C4" s="2"/>
      <c r="F4" s="19"/>
      <c r="G4" s="19"/>
      <c r="H4" s="19"/>
      <c r="L4" s="27"/>
      <c r="M4" s="27"/>
      <c r="T4"/>
      <c r="U4"/>
      <c r="V4"/>
      <c r="W4"/>
      <c r="X4"/>
      <c r="Y4"/>
    </row>
    <row r="5" spans="2:25" s="18" customFormat="1" ht="12.75">
      <c r="B5" s="42"/>
      <c r="C5" s="2"/>
      <c r="F5" s="19"/>
      <c r="G5" s="19"/>
      <c r="H5" s="19"/>
      <c r="L5" s="27"/>
      <c r="M5" s="27"/>
      <c r="T5"/>
      <c r="U5"/>
      <c r="V5"/>
      <c r="W5"/>
      <c r="X5"/>
      <c r="Y5"/>
    </row>
    <row r="6" spans="2:25" s="18" customFormat="1" ht="12.75">
      <c r="B6" s="42"/>
      <c r="C6" s="2"/>
      <c r="F6" s="19"/>
      <c r="G6" s="19"/>
      <c r="H6" s="19"/>
      <c r="L6" s="27"/>
      <c r="M6" s="27"/>
      <c r="T6"/>
      <c r="U6"/>
      <c r="V6"/>
      <c r="W6"/>
      <c r="X6"/>
      <c r="Y6"/>
    </row>
    <row r="7" spans="2:25" s="18" customFormat="1" ht="12.75">
      <c r="B7" s="42"/>
      <c r="C7" s="2"/>
      <c r="F7" s="19"/>
      <c r="G7" s="19"/>
      <c r="H7" s="19"/>
      <c r="L7" s="27"/>
      <c r="M7" s="27"/>
      <c r="T7"/>
      <c r="U7"/>
      <c r="V7"/>
      <c r="W7"/>
      <c r="X7"/>
      <c r="Y7"/>
    </row>
    <row r="8" spans="2:25" s="18" customFormat="1" ht="12.75">
      <c r="B8" s="42"/>
      <c r="C8" s="2"/>
      <c r="F8" s="19"/>
      <c r="G8" s="19"/>
      <c r="H8" s="19"/>
      <c r="L8" s="27"/>
      <c r="M8" s="27"/>
      <c r="T8"/>
      <c r="U8"/>
      <c r="V8"/>
      <c r="W8"/>
      <c r="X8"/>
      <c r="Y8"/>
    </row>
    <row r="9" spans="2:25" s="18" customFormat="1" ht="12.75">
      <c r="B9" s="42"/>
      <c r="C9" s="2"/>
      <c r="F9" s="19"/>
      <c r="G9" s="19"/>
      <c r="H9" s="19"/>
      <c r="L9" s="27"/>
      <c r="M9" s="27"/>
      <c r="T9"/>
      <c r="U9"/>
      <c r="V9"/>
      <c r="W9"/>
      <c r="X9"/>
      <c r="Y9"/>
    </row>
    <row r="10" spans="2:25" s="18" customFormat="1" ht="12.75">
      <c r="B10" s="42"/>
      <c r="C10" s="2"/>
      <c r="F10" s="19"/>
      <c r="G10" s="19"/>
      <c r="H10" s="19"/>
      <c r="L10" s="27"/>
      <c r="M10" s="27"/>
      <c r="T10"/>
      <c r="U10"/>
      <c r="V10"/>
      <c r="W10"/>
      <c r="X10"/>
      <c r="Y10"/>
    </row>
    <row r="11" spans="2:25" s="18" customFormat="1" ht="12.75">
      <c r="B11" s="42"/>
      <c r="C11" s="2"/>
      <c r="F11" s="19"/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2"/>
      <c r="C12" s="2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2"/>
      <c r="C13" s="2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2"/>
      <c r="C14" s="2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2"/>
      <c r="C15" s="2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2"/>
      <c r="C16" s="2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2"/>
      <c r="C17" s="2"/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/>
      <c r="C18" s="2"/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/>
      <c r="C19" s="2"/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/>
      <c r="C20" s="33"/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2"/>
      <c r="C21" s="2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2"/>
      <c r="C22" s="2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2.75">
      <c r="B23" s="42"/>
      <c r="C23" s="2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2"/>
      <c r="C24" s="2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2"/>
      <c r="C25" s="2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2"/>
      <c r="C26" s="2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2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2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zoomScalePageLayoutView="0" workbookViewId="0" topLeftCell="A1">
      <selection activeCell="B16" sqref="B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39962.98446759259</v>
      </c>
      <c r="G2" s="19">
        <v>39962.98940972222</v>
      </c>
      <c r="H2" s="19">
        <v>39962.99217592592</v>
      </c>
      <c r="I2" s="18" t="s">
        <v>36</v>
      </c>
      <c r="J2" s="18" t="s">
        <v>16</v>
      </c>
      <c r="K2" s="18">
        <v>0</v>
      </c>
      <c r="L2" s="27"/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1260</v>
      </c>
      <c r="C3" s="29">
        <f>SUM(C4:C30)</f>
        <v>2650</v>
      </c>
      <c r="F3" s="19">
        <v>39962.99217592592</v>
      </c>
      <c r="G3" s="19">
        <v>39962.99421296296</v>
      </c>
      <c r="H3" s="19">
        <v>39962.997094907405</v>
      </c>
      <c r="I3" s="18" t="s">
        <v>28</v>
      </c>
      <c r="J3" s="18" t="s">
        <v>16</v>
      </c>
      <c r="K3" s="18">
        <v>0</v>
      </c>
      <c r="L3" s="27"/>
      <c r="M3" s="27"/>
      <c r="T3">
        <v>22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41"/>
      <c r="C4" s="20"/>
      <c r="F4" s="19">
        <v>39962.997094907405</v>
      </c>
      <c r="G4" s="19">
        <v>39962.999131944445</v>
      </c>
      <c r="H4" s="19">
        <v>39963.003333333334</v>
      </c>
      <c r="I4" s="18" t="s">
        <v>27</v>
      </c>
      <c r="J4" s="18" t="s">
        <v>15</v>
      </c>
      <c r="K4" s="18">
        <v>-1</v>
      </c>
      <c r="L4" s="27"/>
      <c r="M4" s="27"/>
      <c r="T4">
        <v>18</v>
      </c>
      <c r="U4">
        <v>3</v>
      </c>
      <c r="V4"/>
      <c r="W4"/>
      <c r="X4"/>
      <c r="Y4"/>
    </row>
    <row r="5" spans="2:25" s="18" customFormat="1" ht="12.75">
      <c r="B5" s="41"/>
      <c r="C5" s="20"/>
      <c r="F5" s="19">
        <v>39963.003333333334</v>
      </c>
      <c r="G5" s="19">
        <v>39963.00902777778</v>
      </c>
      <c r="H5" s="19">
        <v>39963.00912037037</v>
      </c>
      <c r="I5" s="18" t="s">
        <v>32</v>
      </c>
      <c r="J5" s="18" t="s">
        <v>15</v>
      </c>
      <c r="K5" s="18">
        <v>2</v>
      </c>
      <c r="L5" s="27"/>
      <c r="M5" s="27"/>
      <c r="T5">
        <v>23</v>
      </c>
      <c r="U5">
        <v>2</v>
      </c>
      <c r="V5">
        <v>20</v>
      </c>
      <c r="W5">
        <v>2</v>
      </c>
      <c r="X5"/>
      <c r="Y5"/>
    </row>
    <row r="6" spans="2:25" s="18" customFormat="1" ht="12.75">
      <c r="B6" s="41"/>
      <c r="C6" s="20"/>
      <c r="F6" s="19">
        <v>39963.00912037037</v>
      </c>
      <c r="G6" s="19">
        <v>39963.01545138889</v>
      </c>
      <c r="H6" s="19">
        <v>39963.01548611111</v>
      </c>
      <c r="I6" s="18" t="s">
        <v>27</v>
      </c>
      <c r="J6" s="18" t="s">
        <v>17</v>
      </c>
      <c r="K6" s="18">
        <v>-3</v>
      </c>
      <c r="L6" s="27"/>
      <c r="M6" s="27"/>
      <c r="T6">
        <v>19</v>
      </c>
      <c r="U6">
        <v>2</v>
      </c>
      <c r="V6"/>
      <c r="W6"/>
      <c r="X6"/>
      <c r="Y6"/>
    </row>
    <row r="7" spans="2:25" s="18" customFormat="1" ht="12.75">
      <c r="B7" s="41"/>
      <c r="C7" s="20"/>
      <c r="F7" s="19">
        <v>39963.01548611111</v>
      </c>
      <c r="G7" s="19">
        <v>39963.017384259256</v>
      </c>
      <c r="H7" s="19">
        <v>39963.02209490741</v>
      </c>
      <c r="I7" s="18" t="s">
        <v>31</v>
      </c>
      <c r="J7" s="18" t="s">
        <v>15</v>
      </c>
      <c r="K7" s="18">
        <v>-2</v>
      </c>
      <c r="L7" s="27"/>
      <c r="M7" s="27"/>
      <c r="T7">
        <v>17</v>
      </c>
      <c r="U7">
        <v>3</v>
      </c>
      <c r="V7"/>
      <c r="W7"/>
      <c r="X7"/>
      <c r="Y7"/>
    </row>
    <row r="8" spans="2:25" s="18" customFormat="1" ht="12.75">
      <c r="B8" s="41"/>
      <c r="C8" s="20"/>
      <c r="F8" s="19">
        <v>39963.02209490741</v>
      </c>
      <c r="G8" s="19">
        <v>39963.02402777778</v>
      </c>
      <c r="H8" s="19">
        <v>39963.028344907405</v>
      </c>
      <c r="I8" s="18" t="s">
        <v>37</v>
      </c>
      <c r="J8" s="18" t="s">
        <v>15</v>
      </c>
      <c r="K8" s="18">
        <v>-4</v>
      </c>
      <c r="L8" s="27"/>
      <c r="M8" s="27"/>
      <c r="T8">
        <v>16</v>
      </c>
      <c r="U8">
        <v>3</v>
      </c>
      <c r="V8"/>
      <c r="W8"/>
      <c r="X8"/>
      <c r="Y8"/>
    </row>
    <row r="9" spans="2:25" s="18" customFormat="1" ht="12.75">
      <c r="B9" s="41"/>
      <c r="C9" s="20"/>
      <c r="F9" s="19">
        <v>39963.028344907405</v>
      </c>
      <c r="G9" s="19">
        <v>39963.03071759259</v>
      </c>
      <c r="H9" s="19">
        <v>39963.03283564815</v>
      </c>
      <c r="I9" s="18" t="s">
        <v>31</v>
      </c>
      <c r="J9" s="18" t="s">
        <v>18</v>
      </c>
      <c r="K9" s="18">
        <v>0</v>
      </c>
      <c r="L9" s="27"/>
      <c r="M9" s="27"/>
      <c r="T9">
        <v>24</v>
      </c>
      <c r="U9">
        <v>2</v>
      </c>
      <c r="V9"/>
      <c r="W9"/>
      <c r="X9"/>
      <c r="Y9"/>
    </row>
    <row r="10" spans="2:25" s="18" customFormat="1" ht="12.75">
      <c r="B10" s="41"/>
      <c r="C10" s="20"/>
      <c r="F10" s="19">
        <v>39963.03283564815</v>
      </c>
      <c r="G10" s="19">
        <v>39963.035150462965</v>
      </c>
      <c r="H10" s="19">
        <v>39963.037881944445</v>
      </c>
      <c r="I10" s="18" t="s">
        <v>32</v>
      </c>
      <c r="J10" s="18" t="s">
        <v>17</v>
      </c>
      <c r="K10" s="18">
        <v>-1</v>
      </c>
      <c r="L10" s="27"/>
      <c r="M10" s="27"/>
      <c r="T10">
        <v>18</v>
      </c>
      <c r="U10">
        <v>2</v>
      </c>
      <c r="V10"/>
      <c r="W10"/>
      <c r="X10"/>
      <c r="Y10"/>
    </row>
    <row r="11" spans="2:25" s="18" customFormat="1" ht="12.75">
      <c r="B11" s="41"/>
      <c r="C11" s="20"/>
      <c r="F11" s="19">
        <v>39963.037881944445</v>
      </c>
      <c r="G11" s="19">
        <v>39963.039814814816</v>
      </c>
      <c r="H11" s="19">
        <v>39963.04403935185</v>
      </c>
      <c r="I11" s="18" t="s">
        <v>32</v>
      </c>
      <c r="J11" s="18" t="s">
        <v>17</v>
      </c>
      <c r="K11" s="18">
        <v>1</v>
      </c>
      <c r="L11" s="27"/>
      <c r="M11" s="27"/>
      <c r="T11">
        <v>25</v>
      </c>
      <c r="U11">
        <v>3</v>
      </c>
      <c r="V11">
        <v>15</v>
      </c>
      <c r="W11">
        <v>3</v>
      </c>
      <c r="X11"/>
      <c r="Y11"/>
    </row>
    <row r="12" spans="2:25" s="18" customFormat="1" ht="12.75">
      <c r="B12" s="41"/>
      <c r="C12" s="20"/>
      <c r="F12" s="19">
        <v>39963.04403935185</v>
      </c>
      <c r="G12" s="19">
        <v>39963.04709490741</v>
      </c>
      <c r="H12" s="19">
        <v>39963.049467592595</v>
      </c>
      <c r="I12" s="18" t="s">
        <v>27</v>
      </c>
      <c r="J12" s="18" t="s">
        <v>18</v>
      </c>
      <c r="K12" s="18">
        <v>1</v>
      </c>
      <c r="L12" s="27"/>
      <c r="M12" s="27"/>
      <c r="T12">
        <v>25</v>
      </c>
      <c r="U12">
        <v>2</v>
      </c>
      <c r="V12">
        <v>17</v>
      </c>
      <c r="W12">
        <v>2</v>
      </c>
      <c r="X12">
        <v>16</v>
      </c>
      <c r="Y12">
        <v>2</v>
      </c>
    </row>
    <row r="13" spans="2:25" s="18" customFormat="1" ht="12.75">
      <c r="B13" s="41"/>
      <c r="C13" s="20"/>
      <c r="F13" s="19">
        <v>39963.049467592595</v>
      </c>
      <c r="G13" s="19">
        <v>39963.053761574076</v>
      </c>
      <c r="H13" s="19">
        <v>39963.05671296296</v>
      </c>
      <c r="I13" s="18" t="s">
        <v>29</v>
      </c>
      <c r="J13" s="18" t="s">
        <v>18</v>
      </c>
      <c r="K13" s="18">
        <v>-2</v>
      </c>
      <c r="L13" s="27"/>
      <c r="M13" s="27"/>
      <c r="T13">
        <v>14</v>
      </c>
      <c r="U13">
        <v>3</v>
      </c>
      <c r="V13"/>
      <c r="W13"/>
      <c r="X13"/>
      <c r="Y13"/>
    </row>
    <row r="14" spans="2:25" s="18" customFormat="1" ht="12.75">
      <c r="B14" s="41"/>
      <c r="C14" s="20">
        <v>100</v>
      </c>
      <c r="F14" s="19">
        <v>39963.05671296296</v>
      </c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>
        <v>30</v>
      </c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>
        <v>700</v>
      </c>
      <c r="C16" s="20">
        <v>800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>
        <v>30</v>
      </c>
      <c r="C17" s="20">
        <v>100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50</v>
      </c>
      <c r="C18" s="20">
        <v>50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150</v>
      </c>
      <c r="C19" s="20">
        <v>700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60</v>
      </c>
      <c r="C20" s="21">
        <v>500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/>
      <c r="C21" s="21">
        <v>180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3.5" thickBot="1">
      <c r="B22" s="45"/>
      <c r="C22" s="31">
        <v>100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Top="1">
      <c r="B23" s="41">
        <v>90</v>
      </c>
      <c r="C23" s="20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2.75">
      <c r="B24" s="44">
        <v>60</v>
      </c>
      <c r="C24" s="21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Bot="1">
      <c r="B25" s="45">
        <v>120</v>
      </c>
      <c r="C25" s="31">
        <v>90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Top="1">
      <c r="B26" s="41"/>
      <c r="C26" s="20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25" zoomScaleNormal="125" zoomScalePageLayoutView="0" workbookViewId="0" topLeftCell="A1">
      <selection activeCell="J16" sqref="J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39963.05023148148</v>
      </c>
      <c r="G2" s="19">
        <v>39963.05909722222</v>
      </c>
      <c r="H2" s="19">
        <v>39963.05914351852</v>
      </c>
      <c r="I2" s="18" t="s">
        <v>29</v>
      </c>
      <c r="J2" s="18" t="s">
        <v>18</v>
      </c>
      <c r="K2" s="18">
        <v>-2</v>
      </c>
      <c r="L2" s="27"/>
      <c r="M2" s="27"/>
      <c r="T2">
        <v>20</v>
      </c>
      <c r="U2">
        <v>3</v>
      </c>
      <c r="V2"/>
      <c r="W2"/>
      <c r="X2"/>
      <c r="Y2"/>
    </row>
    <row r="3" spans="2:25" s="18" customFormat="1" ht="12.75">
      <c r="B3" s="41">
        <f>SUM(B4:B30)</f>
        <v>910</v>
      </c>
      <c r="C3" s="29">
        <f>SUM(C4:C30)</f>
        <v>1810</v>
      </c>
      <c r="F3" s="19">
        <v>39963.05914351852</v>
      </c>
      <c r="G3" s="19">
        <v>39963.05997685185</v>
      </c>
      <c r="H3" s="19">
        <v>39963.06324074074</v>
      </c>
      <c r="I3" s="18" t="s">
        <v>33</v>
      </c>
      <c r="J3" s="18" t="s">
        <v>18</v>
      </c>
      <c r="K3" s="18">
        <v>-1</v>
      </c>
      <c r="L3" s="27"/>
      <c r="M3" s="27"/>
      <c r="T3">
        <v>19</v>
      </c>
      <c r="U3">
        <v>3</v>
      </c>
      <c r="V3"/>
      <c r="W3"/>
      <c r="X3"/>
      <c r="Y3"/>
    </row>
    <row r="4" spans="2:25" s="18" customFormat="1" ht="12.75">
      <c r="B4" s="41"/>
      <c r="C4" s="20"/>
      <c r="F4" s="19">
        <v>39963.06324074074</v>
      </c>
      <c r="G4" s="19">
        <v>39963.06800925926</v>
      </c>
      <c r="H4" s="19">
        <v>39963.06804398148</v>
      </c>
      <c r="I4" s="18" t="s">
        <v>28</v>
      </c>
      <c r="J4" s="18" t="s">
        <v>15</v>
      </c>
      <c r="K4" s="18">
        <v>0</v>
      </c>
      <c r="L4" s="27"/>
      <c r="M4" s="27"/>
      <c r="T4">
        <v>21</v>
      </c>
      <c r="U4">
        <v>2</v>
      </c>
      <c r="V4"/>
      <c r="W4"/>
      <c r="X4"/>
      <c r="Y4"/>
    </row>
    <row r="5" spans="2:25" s="18" customFormat="1" ht="12.75">
      <c r="B5" s="41"/>
      <c r="C5" s="20"/>
      <c r="F5" s="19">
        <v>39963.06804398148</v>
      </c>
      <c r="G5" s="19">
        <v>39963.07115740741</v>
      </c>
      <c r="H5" s="19">
        <v>39963.07561342593</v>
      </c>
      <c r="I5" s="18" t="s">
        <v>34</v>
      </c>
      <c r="J5" s="18" t="s">
        <v>16</v>
      </c>
      <c r="K5" s="18">
        <v>0</v>
      </c>
      <c r="L5" s="27"/>
      <c r="M5" s="27"/>
      <c r="T5">
        <v>22</v>
      </c>
      <c r="U5">
        <v>3</v>
      </c>
      <c r="V5"/>
      <c r="W5"/>
      <c r="X5"/>
      <c r="Y5"/>
    </row>
    <row r="6" spans="2:25" s="18" customFormat="1" ht="12.75">
      <c r="B6" s="41"/>
      <c r="C6" s="20"/>
      <c r="F6" s="19">
        <v>39963.07561342593</v>
      </c>
      <c r="G6" s="19">
        <v>39963.077418981484</v>
      </c>
      <c r="H6" s="19">
        <v>39963.07847222222</v>
      </c>
      <c r="I6" s="18" t="s">
        <v>28</v>
      </c>
      <c r="J6" s="18" t="s">
        <v>17</v>
      </c>
      <c r="K6" s="18">
        <v>4</v>
      </c>
      <c r="L6" s="27"/>
      <c r="M6" s="27"/>
      <c r="T6">
        <v>23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8" customFormat="1" ht="12.75">
      <c r="B7" s="41"/>
      <c r="C7" s="20"/>
      <c r="F7" s="19">
        <v>39963.07847222222</v>
      </c>
      <c r="G7" s="19">
        <v>39963.43702546296</v>
      </c>
      <c r="H7" s="19">
        <v>39963.4408912037</v>
      </c>
      <c r="I7" s="18" t="s">
        <v>33</v>
      </c>
      <c r="J7" s="18" t="s">
        <v>17</v>
      </c>
      <c r="K7" s="18">
        <v>-2</v>
      </c>
      <c r="L7" s="27"/>
      <c r="M7" s="27"/>
      <c r="T7">
        <v>20</v>
      </c>
      <c r="U7">
        <v>2</v>
      </c>
      <c r="V7"/>
      <c r="W7"/>
      <c r="X7"/>
      <c r="Y7"/>
    </row>
    <row r="8" spans="2:25" s="18" customFormat="1" ht="12.75">
      <c r="B8" s="41"/>
      <c r="C8" s="20"/>
      <c r="F8" s="19">
        <v>39963.4408912037</v>
      </c>
      <c r="G8" s="19">
        <v>39963.44322916667</v>
      </c>
      <c r="H8" s="19">
        <v>39963.44770833333</v>
      </c>
      <c r="I8" s="18" t="s">
        <v>29</v>
      </c>
      <c r="J8" s="18" t="s">
        <v>17</v>
      </c>
      <c r="K8" s="18">
        <v>0</v>
      </c>
      <c r="L8" s="27"/>
      <c r="M8" s="27"/>
      <c r="T8">
        <v>24</v>
      </c>
      <c r="U8">
        <v>3</v>
      </c>
      <c r="V8"/>
      <c r="W8"/>
      <c r="X8"/>
      <c r="Y8"/>
    </row>
    <row r="9" spans="2:25" s="18" customFormat="1" ht="12.75">
      <c r="B9" s="41"/>
      <c r="C9" s="20"/>
      <c r="F9" s="19">
        <v>39963.44770833333</v>
      </c>
      <c r="G9" s="19">
        <v>39963.45171296296</v>
      </c>
      <c r="H9" s="19">
        <v>39963.45359953704</v>
      </c>
      <c r="I9" s="18" t="s">
        <v>34</v>
      </c>
      <c r="J9" s="18" t="s">
        <v>15</v>
      </c>
      <c r="K9" s="18">
        <v>-2</v>
      </c>
      <c r="L9" s="27"/>
      <c r="M9" s="27"/>
      <c r="T9">
        <v>16</v>
      </c>
      <c r="U9">
        <v>3</v>
      </c>
      <c r="V9"/>
      <c r="W9"/>
      <c r="X9"/>
      <c r="Y9"/>
    </row>
    <row r="10" spans="2:25" s="18" customFormat="1" ht="12.75">
      <c r="B10" s="41"/>
      <c r="C10" s="20"/>
      <c r="F10" s="19">
        <v>39963.45359953704</v>
      </c>
      <c r="G10" s="19">
        <v>39963.45725694444</v>
      </c>
      <c r="H10" s="19">
        <v>39963.459189814814</v>
      </c>
      <c r="I10" s="18" t="s">
        <v>38</v>
      </c>
      <c r="J10" s="18" t="s">
        <v>15</v>
      </c>
      <c r="K10" s="18">
        <v>1</v>
      </c>
      <c r="L10" s="27"/>
      <c r="M10" s="27"/>
      <c r="T10">
        <v>25</v>
      </c>
      <c r="U10">
        <v>2</v>
      </c>
      <c r="V10">
        <v>19</v>
      </c>
      <c r="W10">
        <v>2</v>
      </c>
      <c r="X10"/>
      <c r="Y10"/>
    </row>
    <row r="11" spans="2:25" s="18" customFormat="1" ht="12.75">
      <c r="B11" s="41"/>
      <c r="C11" s="20"/>
      <c r="F11" s="19">
        <v>39963.459189814814</v>
      </c>
      <c r="G11" s="19">
        <v>39963.46606481481</v>
      </c>
      <c r="H11" s="19">
        <v>39963.466099537036</v>
      </c>
      <c r="I11" s="18" t="s">
        <v>29</v>
      </c>
      <c r="J11" s="18" t="s">
        <v>17</v>
      </c>
      <c r="K11" s="18">
        <v>0</v>
      </c>
      <c r="L11" s="27"/>
      <c r="M11" s="27"/>
      <c r="T11">
        <v>26</v>
      </c>
      <c r="U11">
        <v>3</v>
      </c>
      <c r="V11">
        <v>15</v>
      </c>
      <c r="W11">
        <v>3</v>
      </c>
      <c r="X11"/>
      <c r="Y11"/>
    </row>
    <row r="12" spans="2:25" s="18" customFormat="1" ht="12.75">
      <c r="B12" s="41"/>
      <c r="C12" s="20"/>
      <c r="F12" s="19">
        <v>39963.466099537036</v>
      </c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1"/>
      <c r="C13" s="20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>
        <v>500</v>
      </c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>
        <v>100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/>
      <c r="C17" s="20">
        <v>500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/>
      <c r="C18" s="20">
        <v>120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530</v>
      </c>
      <c r="C19" s="20">
        <v>50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100</v>
      </c>
      <c r="C20" s="21">
        <v>100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>
        <v>100</v>
      </c>
      <c r="C21" s="21"/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4"/>
      <c r="C22" s="21">
        <v>100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5"/>
      <c r="C23" s="31">
        <v>100</v>
      </c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4"/>
      <c r="C24" s="21">
        <v>120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4">
        <v>180</v>
      </c>
      <c r="C25" s="21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Bot="1">
      <c r="B26" s="45"/>
      <c r="C26" s="31">
        <v>120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Top="1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95" zoomScaleNormal="95" zoomScalePageLayoutView="0" workbookViewId="0" topLeftCell="A1">
      <selection activeCell="F5" sqref="F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39963.46857638889</v>
      </c>
      <c r="G2" s="19">
        <v>39963.470034722224</v>
      </c>
      <c r="H2" s="19">
        <v>39963.47017361111</v>
      </c>
      <c r="I2" s="18" t="s">
        <v>29</v>
      </c>
      <c r="J2" s="18" t="s">
        <v>17</v>
      </c>
      <c r="K2" s="18">
        <v>1</v>
      </c>
      <c r="L2" s="27"/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50</v>
      </c>
      <c r="C3" s="29">
        <f>SUM(C4:C30)</f>
        <v>2080</v>
      </c>
      <c r="F3" s="19">
        <v>39963.47017361111</v>
      </c>
      <c r="G3" s="19">
        <v>39963.471863425926</v>
      </c>
      <c r="H3" s="19">
        <v>39963.47325231481</v>
      </c>
      <c r="I3" s="18" t="s">
        <v>27</v>
      </c>
      <c r="J3" s="18" t="s">
        <v>17</v>
      </c>
      <c r="K3" s="18">
        <v>1</v>
      </c>
      <c r="L3" s="27"/>
      <c r="M3" s="27"/>
      <c r="T3">
        <v>22</v>
      </c>
      <c r="U3">
        <v>3</v>
      </c>
      <c r="V3">
        <v>19</v>
      </c>
      <c r="W3">
        <v>3</v>
      </c>
      <c r="X3">
        <v>18</v>
      </c>
      <c r="Y3">
        <v>3</v>
      </c>
    </row>
    <row r="4" spans="2:25" s="18" customFormat="1" ht="12.75">
      <c r="B4" s="41"/>
      <c r="C4" s="20"/>
      <c r="F4" s="19">
        <v>39963.47325231481</v>
      </c>
      <c r="G4" s="19">
        <v>39963.47672453704</v>
      </c>
      <c r="H4" s="19">
        <v>39963.488530092596</v>
      </c>
      <c r="I4" s="18" t="s">
        <v>30</v>
      </c>
      <c r="J4" s="18" t="s">
        <v>16</v>
      </c>
      <c r="K4" s="18">
        <v>-1</v>
      </c>
      <c r="L4" s="27"/>
      <c r="M4" s="27"/>
      <c r="T4">
        <v>20</v>
      </c>
      <c r="U4">
        <v>2</v>
      </c>
      <c r="V4"/>
      <c r="W4"/>
      <c r="X4"/>
      <c r="Y4"/>
    </row>
    <row r="5" spans="2:25" s="18" customFormat="1" ht="12.75">
      <c r="B5" s="41"/>
      <c r="C5" s="20"/>
      <c r="F5" s="19">
        <v>39963.488530092596</v>
      </c>
      <c r="G5" s="19">
        <v>39963.48877314815</v>
      </c>
      <c r="H5" s="19">
        <v>39963.4887962963</v>
      </c>
      <c r="I5" s="18" t="s">
        <v>28</v>
      </c>
      <c r="J5" s="18" t="s">
        <v>16</v>
      </c>
      <c r="K5" s="18">
        <v>0</v>
      </c>
      <c r="L5" s="27"/>
      <c r="M5" s="27"/>
      <c r="T5">
        <v>23</v>
      </c>
      <c r="U5">
        <v>3</v>
      </c>
      <c r="V5"/>
      <c r="W5"/>
      <c r="X5"/>
      <c r="Y5"/>
    </row>
    <row r="6" spans="2:25" s="18" customFormat="1" ht="12.75">
      <c r="B6" s="41"/>
      <c r="C6" s="20"/>
      <c r="F6" s="19">
        <v>39963.4887962963</v>
      </c>
      <c r="G6" s="19">
        <v>39963.48886574074</v>
      </c>
      <c r="H6" s="19">
        <v>39963.488900462966</v>
      </c>
      <c r="I6" s="18" t="s">
        <v>39</v>
      </c>
      <c r="J6" s="18" t="s">
        <v>18</v>
      </c>
      <c r="K6" s="18">
        <v>-3</v>
      </c>
      <c r="L6" s="27"/>
      <c r="M6" s="27"/>
      <c r="T6">
        <v>17</v>
      </c>
      <c r="U6">
        <v>3</v>
      </c>
      <c r="V6"/>
      <c r="W6"/>
      <c r="X6"/>
      <c r="Y6"/>
    </row>
    <row r="7" spans="2:25" s="18" customFormat="1" ht="12.75">
      <c r="B7" s="41"/>
      <c r="C7" s="20"/>
      <c r="F7" s="19">
        <v>39963.488900462966</v>
      </c>
      <c r="G7" s="19">
        <v>39963.49518518519</v>
      </c>
      <c r="H7" s="19">
        <v>39963.49760416667</v>
      </c>
      <c r="I7" s="18" t="s">
        <v>28</v>
      </c>
      <c r="J7" s="18" t="s">
        <v>16</v>
      </c>
      <c r="K7" s="18">
        <v>1</v>
      </c>
      <c r="L7" s="27"/>
      <c r="M7" s="27"/>
      <c r="T7">
        <v>24</v>
      </c>
      <c r="U7">
        <v>3</v>
      </c>
      <c r="V7">
        <v>16</v>
      </c>
      <c r="W7">
        <v>3</v>
      </c>
      <c r="X7">
        <v>15</v>
      </c>
      <c r="Y7">
        <v>3</v>
      </c>
    </row>
    <row r="8" spans="2:25" s="18" customFormat="1" ht="12.75">
      <c r="B8" s="41"/>
      <c r="C8" s="20"/>
      <c r="F8" s="19">
        <v>39963.49760416667</v>
      </c>
      <c r="G8" s="19"/>
      <c r="H8" s="19"/>
      <c r="L8" s="27"/>
      <c r="M8" s="27"/>
      <c r="T8"/>
      <c r="U8"/>
      <c r="V8"/>
      <c r="W8"/>
      <c r="X8"/>
      <c r="Y8"/>
    </row>
    <row r="9" spans="2:25" s="18" customFormat="1" ht="12.75">
      <c r="B9" s="41"/>
      <c r="C9" s="20"/>
      <c r="F9" s="19"/>
      <c r="G9" s="19"/>
      <c r="H9" s="19"/>
      <c r="L9" s="27"/>
      <c r="M9" s="27"/>
      <c r="T9"/>
      <c r="U9"/>
      <c r="V9"/>
      <c r="W9"/>
      <c r="X9"/>
      <c r="Y9"/>
    </row>
    <row r="10" spans="2:25" s="18" customFormat="1" ht="12.75">
      <c r="B10" s="41"/>
      <c r="C10" s="20"/>
      <c r="F10" s="19"/>
      <c r="G10" s="19"/>
      <c r="H10" s="19"/>
      <c r="L10" s="27"/>
      <c r="M10" s="27"/>
      <c r="T10"/>
      <c r="U10"/>
      <c r="V10"/>
      <c r="W10"/>
      <c r="X10"/>
      <c r="Y10"/>
    </row>
    <row r="11" spans="2:25" s="18" customFormat="1" ht="12.75">
      <c r="B11" s="41"/>
      <c r="C11" s="20"/>
      <c r="F11" s="19"/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1"/>
      <c r="C12" s="20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1"/>
      <c r="C13" s="20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>
        <v>700</v>
      </c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>
        <v>30</v>
      </c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/>
      <c r="C17" s="20">
        <v>150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/>
      <c r="C18" s="20">
        <v>700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/>
      <c r="C19" s="20">
        <v>30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50</v>
      </c>
      <c r="C20" s="21">
        <v>30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/>
      <c r="C21" s="21">
        <v>120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3.5" thickBot="1">
      <c r="B22" s="45"/>
      <c r="C22" s="31">
        <v>120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Top="1">
      <c r="B23" s="44"/>
      <c r="C23" s="21">
        <v>100</v>
      </c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Bot="1">
      <c r="B24" s="45"/>
      <c r="C24" s="31">
        <v>100</v>
      </c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Top="1">
      <c r="B25" s="41"/>
      <c r="C25" s="20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1"/>
      <c r="C26" s="20"/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95" zoomScaleNormal="95" zoomScalePageLayoutView="0" workbookViewId="0" topLeftCell="A1">
      <selection activeCell="B34" sqref="B3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39963.497881944444</v>
      </c>
      <c r="G2" s="19">
        <v>39963.52706018519</v>
      </c>
      <c r="H2" s="19">
        <v>39963.52936342593</v>
      </c>
      <c r="I2" s="18" t="s">
        <v>28</v>
      </c>
      <c r="J2" s="18" t="s">
        <v>16</v>
      </c>
      <c r="K2" s="18">
        <v>2</v>
      </c>
      <c r="L2" s="27"/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1310</v>
      </c>
      <c r="C3" s="29">
        <f>SUM(C4:C30)</f>
        <v>1300</v>
      </c>
      <c r="F3" s="19">
        <v>39963.52936342593</v>
      </c>
      <c r="G3" s="19">
        <v>39963.53226851852</v>
      </c>
      <c r="H3" s="19">
        <v>39963.53662037037</v>
      </c>
      <c r="I3" s="18" t="s">
        <v>81</v>
      </c>
      <c r="J3" s="18" t="s">
        <v>15</v>
      </c>
      <c r="K3" s="18">
        <v>0</v>
      </c>
      <c r="L3" s="27"/>
      <c r="M3" s="27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41"/>
      <c r="C4" s="20"/>
      <c r="F4" s="19">
        <v>39963.53662037037</v>
      </c>
      <c r="G4" s="19">
        <v>39963.53994212963</v>
      </c>
      <c r="H4" s="19">
        <v>39963.542766203704</v>
      </c>
      <c r="I4" s="18" t="s">
        <v>30</v>
      </c>
      <c r="J4" s="18" t="s">
        <v>18</v>
      </c>
      <c r="K4" s="18">
        <v>0</v>
      </c>
      <c r="L4" s="27"/>
      <c r="M4" s="27"/>
      <c r="T4">
        <v>23</v>
      </c>
      <c r="U4">
        <v>2</v>
      </c>
      <c r="V4"/>
      <c r="W4"/>
      <c r="X4"/>
      <c r="Y4"/>
    </row>
    <row r="5" spans="2:25" s="18" customFormat="1" ht="12.75">
      <c r="B5" s="41"/>
      <c r="C5" s="20"/>
      <c r="F5" s="19">
        <v>39963.542766203704</v>
      </c>
      <c r="G5" s="19">
        <v>39963.54482638889</v>
      </c>
      <c r="H5" s="19">
        <v>39963.54986111111</v>
      </c>
      <c r="I5" s="18" t="s">
        <v>30</v>
      </c>
      <c r="J5" s="18" t="s">
        <v>18</v>
      </c>
      <c r="K5" s="18">
        <v>-1</v>
      </c>
      <c r="L5" s="27"/>
      <c r="M5" s="27"/>
      <c r="T5">
        <v>19</v>
      </c>
      <c r="U5">
        <v>3</v>
      </c>
      <c r="V5"/>
      <c r="W5"/>
      <c r="X5"/>
      <c r="Y5"/>
    </row>
    <row r="6" spans="2:25" s="18" customFormat="1" ht="12.75">
      <c r="B6" s="41"/>
      <c r="C6" s="20"/>
      <c r="F6" s="19">
        <v>39963.54986111111</v>
      </c>
      <c r="G6" s="19">
        <v>39963.55163194444</v>
      </c>
      <c r="H6" s="19">
        <v>39963.55365740741</v>
      </c>
      <c r="I6" s="18" t="s">
        <v>82</v>
      </c>
      <c r="J6" s="18" t="s">
        <v>15</v>
      </c>
      <c r="K6" s="18">
        <v>1</v>
      </c>
      <c r="L6" s="27"/>
      <c r="M6" s="27"/>
      <c r="T6">
        <v>24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8" customFormat="1" ht="12.75">
      <c r="B7" s="41"/>
      <c r="C7" s="20"/>
      <c r="F7" s="19">
        <v>39963.55365740741</v>
      </c>
      <c r="G7" s="19">
        <v>39963.56827546296</v>
      </c>
      <c r="H7" s="19">
        <v>39963.57082175926</v>
      </c>
      <c r="I7" s="18" t="s">
        <v>27</v>
      </c>
      <c r="J7" s="18" t="s">
        <v>17</v>
      </c>
      <c r="K7" s="18">
        <v>0</v>
      </c>
      <c r="L7" s="27"/>
      <c r="M7" s="27"/>
      <c r="T7">
        <v>25</v>
      </c>
      <c r="U7">
        <v>3</v>
      </c>
      <c r="V7"/>
      <c r="W7"/>
      <c r="X7"/>
      <c r="Y7"/>
    </row>
    <row r="8" spans="2:25" s="18" customFormat="1" ht="12.75">
      <c r="B8" s="41"/>
      <c r="C8" s="20"/>
      <c r="F8" s="19">
        <v>39963.57082175926</v>
      </c>
      <c r="G8" s="19">
        <v>39963.57309027778</v>
      </c>
      <c r="H8" s="19">
        <v>39963.57498842593</v>
      </c>
      <c r="I8" s="18" t="s">
        <v>32</v>
      </c>
      <c r="J8" s="18" t="s">
        <v>18</v>
      </c>
      <c r="K8" s="18">
        <v>-2</v>
      </c>
      <c r="L8" s="27"/>
      <c r="M8" s="27"/>
      <c r="T8">
        <v>18</v>
      </c>
      <c r="U8">
        <v>3</v>
      </c>
      <c r="V8"/>
      <c r="W8"/>
      <c r="X8"/>
      <c r="Y8"/>
    </row>
    <row r="9" spans="2:25" s="18" customFormat="1" ht="12.75">
      <c r="B9" s="41"/>
      <c r="C9" s="20"/>
      <c r="F9" s="19">
        <v>39963.57498842593</v>
      </c>
      <c r="G9" s="19">
        <v>39963.57690972222</v>
      </c>
      <c r="H9" s="19">
        <v>39963.5790162037</v>
      </c>
      <c r="I9" s="18" t="s">
        <v>27</v>
      </c>
      <c r="J9" s="18" t="s">
        <v>16</v>
      </c>
      <c r="K9" s="18">
        <v>0</v>
      </c>
      <c r="L9" s="27"/>
      <c r="M9" s="27"/>
      <c r="T9">
        <v>26</v>
      </c>
      <c r="U9">
        <v>3</v>
      </c>
      <c r="V9">
        <v>17</v>
      </c>
      <c r="W9">
        <v>3</v>
      </c>
      <c r="X9"/>
      <c r="Y9"/>
    </row>
    <row r="10" spans="2:25" s="18" customFormat="1" ht="12.75">
      <c r="B10" s="41"/>
      <c r="C10" s="20"/>
      <c r="F10" s="19">
        <v>39963.5790162037</v>
      </c>
      <c r="G10" s="19"/>
      <c r="H10" s="19"/>
      <c r="L10" s="27"/>
      <c r="M10" s="27"/>
      <c r="T10"/>
      <c r="U10"/>
      <c r="V10"/>
      <c r="W10"/>
      <c r="X10"/>
      <c r="Y10"/>
    </row>
    <row r="11" spans="2:25" s="18" customFormat="1" ht="12.75">
      <c r="B11" s="41"/>
      <c r="C11" s="20"/>
      <c r="F11" s="19"/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1"/>
      <c r="C12" s="20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1"/>
      <c r="C13" s="20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/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/>
      <c r="C15" s="20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/>
      <c r="C16" s="20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/>
      <c r="C17" s="20">
        <v>700</v>
      </c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500</v>
      </c>
      <c r="C18" s="20">
        <v>100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20</v>
      </c>
      <c r="C19" s="20">
        <v>100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500</v>
      </c>
      <c r="C20" s="21">
        <v>60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4"/>
      <c r="C21" s="21">
        <v>100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4">
        <v>190</v>
      </c>
      <c r="C22" s="21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2.75">
      <c r="B23" s="41">
        <v>40</v>
      </c>
      <c r="C23" s="20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Bot="1">
      <c r="B24" s="45">
        <v>60</v>
      </c>
      <c r="C24" s="31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Top="1">
      <c r="B25" s="44"/>
      <c r="C25" s="21">
        <v>120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Bot="1">
      <c r="B26" s="45"/>
      <c r="C26" s="31">
        <v>120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Top="1">
      <c r="B27" s="41"/>
      <c r="C27" s="20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95" zoomScaleNormal="95" zoomScalePageLayoutView="0" workbookViewId="0" topLeftCell="A1">
      <selection activeCell="H10" sqref="H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39963.57974537037</v>
      </c>
      <c r="G2" s="19">
        <v>39963.58142361111</v>
      </c>
      <c r="H2" s="19">
        <v>39963.58315972222</v>
      </c>
      <c r="I2" s="18" t="s">
        <v>82</v>
      </c>
      <c r="J2" s="18" t="s">
        <v>15</v>
      </c>
      <c r="K2" s="18">
        <v>3</v>
      </c>
      <c r="L2" s="27"/>
      <c r="M2" s="27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41">
        <f>SUM(B4:B30)</f>
        <v>2260</v>
      </c>
      <c r="C3" s="29">
        <f>SUM(C4:C30)</f>
        <v>570</v>
      </c>
      <c r="F3" s="19">
        <v>39963.58315972222</v>
      </c>
      <c r="G3" s="19">
        <v>39963.584965277776</v>
      </c>
      <c r="H3" s="19">
        <v>39963.588530092595</v>
      </c>
      <c r="I3" s="18" t="s">
        <v>82</v>
      </c>
      <c r="J3" s="18" t="s">
        <v>17</v>
      </c>
      <c r="K3" s="18">
        <v>2</v>
      </c>
      <c r="L3" s="27"/>
      <c r="M3" s="27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41"/>
      <c r="C4" s="20"/>
      <c r="F4" s="19">
        <v>39963.588530092595</v>
      </c>
      <c r="G4" s="19">
        <v>39963.590625</v>
      </c>
      <c r="H4" s="19">
        <v>39963.59212962963</v>
      </c>
      <c r="I4" s="18" t="s">
        <v>30</v>
      </c>
      <c r="J4" s="18" t="s">
        <v>18</v>
      </c>
      <c r="K4" s="18">
        <v>1</v>
      </c>
      <c r="L4" s="27"/>
      <c r="M4" s="27"/>
      <c r="T4">
        <v>22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41"/>
      <c r="C5" s="20"/>
      <c r="F5" s="19">
        <v>39963.59212962963</v>
      </c>
      <c r="G5" s="19">
        <v>39963.59395833333</v>
      </c>
      <c r="H5" s="19">
        <v>39963.59763888889</v>
      </c>
      <c r="I5" s="18" t="s">
        <v>83</v>
      </c>
      <c r="J5" s="18" t="s">
        <v>16</v>
      </c>
      <c r="K5" s="18">
        <v>-2</v>
      </c>
      <c r="L5" s="27"/>
      <c r="M5" s="27"/>
      <c r="T5">
        <v>18</v>
      </c>
      <c r="U5">
        <v>2</v>
      </c>
      <c r="V5"/>
      <c r="W5"/>
      <c r="X5"/>
      <c r="Y5"/>
    </row>
    <row r="6" spans="2:25" s="18" customFormat="1" ht="12.75">
      <c r="B6" s="41"/>
      <c r="C6" s="20"/>
      <c r="F6" s="19">
        <v>39963.59763888889</v>
      </c>
      <c r="G6" s="19">
        <v>39963.60142361111</v>
      </c>
      <c r="H6" s="19">
        <v>39963.601493055554</v>
      </c>
      <c r="I6" s="18" t="s">
        <v>28</v>
      </c>
      <c r="J6" s="18" t="s">
        <v>15</v>
      </c>
      <c r="K6" s="18">
        <v>3</v>
      </c>
      <c r="L6" s="27"/>
      <c r="M6" s="27"/>
      <c r="T6">
        <v>23</v>
      </c>
      <c r="U6">
        <v>2</v>
      </c>
      <c r="V6">
        <v>17</v>
      </c>
      <c r="W6">
        <v>2</v>
      </c>
      <c r="X6">
        <v>16</v>
      </c>
      <c r="Y6">
        <v>2</v>
      </c>
    </row>
    <row r="7" spans="2:25" s="18" customFormat="1" ht="12.75">
      <c r="B7" s="41"/>
      <c r="C7" s="20"/>
      <c r="F7" s="19">
        <v>39963.601493055554</v>
      </c>
      <c r="G7" s="19">
        <v>39963.60380787037</v>
      </c>
      <c r="H7" s="19">
        <v>39963.60780092593</v>
      </c>
      <c r="I7" s="18" t="s">
        <v>84</v>
      </c>
      <c r="J7" s="18" t="s">
        <v>18</v>
      </c>
      <c r="K7" s="18">
        <v>0</v>
      </c>
      <c r="L7" s="27"/>
      <c r="M7" s="27"/>
      <c r="T7">
        <v>24</v>
      </c>
      <c r="U7">
        <v>2</v>
      </c>
      <c r="V7"/>
      <c r="W7"/>
      <c r="X7"/>
      <c r="Y7"/>
    </row>
    <row r="8" spans="2:25" s="18" customFormat="1" ht="12.75">
      <c r="B8" s="41"/>
      <c r="C8" s="20"/>
      <c r="F8" s="19">
        <v>39963.60780092593</v>
      </c>
      <c r="G8" s="19">
        <v>39963.60972222222</v>
      </c>
      <c r="H8" s="19">
        <v>39963.611712962964</v>
      </c>
      <c r="I8" s="18" t="s">
        <v>27</v>
      </c>
      <c r="J8" s="18" t="s">
        <v>15</v>
      </c>
      <c r="K8" s="18">
        <v>1</v>
      </c>
      <c r="L8" s="27"/>
      <c r="M8" s="27"/>
      <c r="T8">
        <v>25</v>
      </c>
      <c r="U8">
        <v>2</v>
      </c>
      <c r="V8">
        <v>15</v>
      </c>
      <c r="W8">
        <v>2</v>
      </c>
      <c r="X8"/>
      <c r="Y8"/>
    </row>
    <row r="9" spans="2:25" s="18" customFormat="1" ht="12.75">
      <c r="B9" s="41"/>
      <c r="C9" s="20"/>
      <c r="F9" s="19">
        <v>39963.611712962964</v>
      </c>
      <c r="G9" s="19">
        <v>39963.61399305556</v>
      </c>
      <c r="H9" s="19">
        <v>39963.6156712963</v>
      </c>
      <c r="I9" s="18" t="s">
        <v>85</v>
      </c>
      <c r="J9" s="18" t="s">
        <v>17</v>
      </c>
      <c r="K9" s="18">
        <v>0</v>
      </c>
      <c r="L9" s="27">
        <v>100</v>
      </c>
      <c r="M9" s="27"/>
      <c r="T9">
        <v>26</v>
      </c>
      <c r="U9">
        <v>3</v>
      </c>
      <c r="V9">
        <v>19</v>
      </c>
      <c r="W9">
        <v>3</v>
      </c>
      <c r="X9"/>
      <c r="Y9"/>
    </row>
    <row r="10" spans="2:25" s="18" customFormat="1" ht="12.75">
      <c r="B10" s="41"/>
      <c r="C10" s="20"/>
      <c r="F10" s="19">
        <v>39963.6156712963</v>
      </c>
      <c r="G10" s="19">
        <v>39963.61887731482</v>
      </c>
      <c r="H10" s="19">
        <v>39963.62184027778</v>
      </c>
      <c r="I10" s="18" t="s">
        <v>32</v>
      </c>
      <c r="J10" s="18" t="s">
        <v>17</v>
      </c>
      <c r="K10" s="18">
        <v>1</v>
      </c>
      <c r="L10" s="27"/>
      <c r="M10" s="27"/>
      <c r="T10">
        <v>27</v>
      </c>
      <c r="U10">
        <v>3</v>
      </c>
      <c r="V10">
        <v>18</v>
      </c>
      <c r="W10">
        <v>3</v>
      </c>
      <c r="X10"/>
      <c r="Y10"/>
    </row>
    <row r="11" spans="2:25" s="18" customFormat="1" ht="12.75">
      <c r="B11" s="41"/>
      <c r="C11" s="20"/>
      <c r="F11" s="19">
        <v>39963.62184027778</v>
      </c>
      <c r="G11" s="19">
        <v>39963.624398148146</v>
      </c>
      <c r="H11" s="19">
        <v>39963.62671296296</v>
      </c>
      <c r="I11" s="18" t="s">
        <v>28</v>
      </c>
      <c r="J11" s="18" t="s">
        <v>15</v>
      </c>
      <c r="K11" s="18">
        <v>2</v>
      </c>
      <c r="L11" s="27"/>
      <c r="M11" s="27"/>
      <c r="T11">
        <v>27</v>
      </c>
      <c r="U11">
        <v>2</v>
      </c>
      <c r="V11">
        <v>14</v>
      </c>
      <c r="W11">
        <v>2</v>
      </c>
      <c r="X11">
        <v>13</v>
      </c>
      <c r="Y11">
        <v>2</v>
      </c>
    </row>
    <row r="12" spans="2:25" s="18" customFormat="1" ht="12.75">
      <c r="B12" s="41"/>
      <c r="C12" s="20"/>
      <c r="F12" s="19">
        <v>39963.62671296296</v>
      </c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1">
        <v>500</v>
      </c>
      <c r="C13" s="20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1">
        <v>60</v>
      </c>
      <c r="C14" s="20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1">
        <v>30</v>
      </c>
      <c r="C15" s="20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1">
        <v>700</v>
      </c>
      <c r="C16" s="20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1">
        <v>90</v>
      </c>
      <c r="C17" s="20"/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1">
        <v>300</v>
      </c>
      <c r="C18" s="20">
        <v>30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1">
        <v>30</v>
      </c>
      <c r="C19" s="20">
        <v>150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4">
        <v>60</v>
      </c>
      <c r="C20" s="21">
        <v>40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1">
        <v>60</v>
      </c>
      <c r="C21" s="20">
        <v>60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4">
        <v>40</v>
      </c>
      <c r="C22" s="21"/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3.5" thickBot="1">
      <c r="B23" s="45">
        <v>100</v>
      </c>
      <c r="C23" s="31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Top="1">
      <c r="B24" s="41">
        <v>70</v>
      </c>
      <c r="C24" s="20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2.75">
      <c r="B25" s="44">
        <v>120</v>
      </c>
      <c r="C25" s="21"/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4"/>
      <c r="C26" s="21">
        <v>200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3.5" thickBot="1">
      <c r="B27" s="45">
        <v>100</v>
      </c>
      <c r="C27" s="31">
        <v>90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41"/>
      <c r="C28" s="20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1"/>
      <c r="C29" s="20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1"/>
      <c r="C30" s="20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1"/>
      <c r="C31" s="20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1"/>
      <c r="C32" s="20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1"/>
      <c r="C33" s="20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0"/>
      <c r="C34" s="20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0"/>
      <c r="C35" s="20"/>
      <c r="F35" s="24"/>
      <c r="G35" s="24"/>
      <c r="H35" s="24"/>
      <c r="T35"/>
      <c r="U35"/>
      <c r="V35"/>
      <c r="W35"/>
      <c r="X35"/>
      <c r="Y35"/>
    </row>
    <row r="36" spans="2:25" ht="12.75">
      <c r="B36" s="20"/>
      <c r="C36" s="20"/>
      <c r="F36" s="24"/>
      <c r="G36" s="24"/>
      <c r="H36" s="24"/>
      <c r="T36"/>
      <c r="U36"/>
      <c r="V36"/>
      <c r="W36"/>
      <c r="X36"/>
      <c r="Y36"/>
    </row>
    <row r="37" spans="2:25" ht="12.75">
      <c r="B37" s="20"/>
      <c r="C37" s="20"/>
      <c r="F37" s="24"/>
      <c r="G37" s="24"/>
      <c r="H37" s="24"/>
      <c r="T37"/>
      <c r="U37"/>
      <c r="V37"/>
      <c r="W37"/>
      <c r="X37"/>
      <c r="Y37"/>
    </row>
    <row r="38" spans="2:25" ht="12.75">
      <c r="B38" s="20"/>
      <c r="C38" s="20"/>
      <c r="F38" s="24"/>
      <c r="G38" s="24"/>
      <c r="H38" s="24"/>
      <c r="T38"/>
      <c r="U38"/>
      <c r="V38"/>
      <c r="W38"/>
      <c r="X38"/>
      <c r="Y38"/>
    </row>
    <row r="39" spans="2:25" ht="12.75">
      <c r="B39" s="20"/>
      <c r="C39" s="20"/>
      <c r="F39" s="24"/>
      <c r="G39" s="24"/>
      <c r="H39" s="24"/>
      <c r="T39"/>
      <c r="U39"/>
      <c r="V39"/>
      <c r="W39"/>
      <c r="X39"/>
      <c r="Y39"/>
    </row>
    <row r="40" spans="2:25" ht="12.75">
      <c r="B40" s="20"/>
      <c r="C40" s="20"/>
      <c r="F40" s="24"/>
      <c r="G40" s="24"/>
      <c r="H40" s="24"/>
      <c r="T40"/>
      <c r="U40"/>
      <c r="V40"/>
      <c r="W40"/>
      <c r="X40"/>
      <c r="Y40"/>
    </row>
    <row r="41" spans="2:25" ht="12.75">
      <c r="B41" s="20"/>
      <c r="C41" s="20"/>
      <c r="F41" s="24"/>
      <c r="G41" s="24"/>
      <c r="H41" s="24"/>
      <c r="T41"/>
      <c r="U41"/>
      <c r="V41"/>
      <c r="W41"/>
      <c r="X41"/>
      <c r="Y41"/>
    </row>
    <row r="42" spans="2:25" ht="12.75">
      <c r="B42" s="20"/>
      <c r="C42" s="20"/>
      <c r="F42" s="24"/>
      <c r="G42" s="24"/>
      <c r="H42" s="24"/>
      <c r="T42"/>
      <c r="U42"/>
      <c r="V42"/>
      <c r="W42"/>
      <c r="X42"/>
      <c r="Y42"/>
    </row>
    <row r="43" spans="2:25" ht="12.75">
      <c r="B43" s="20"/>
      <c r="C43" s="20"/>
      <c r="F43" s="24"/>
      <c r="G43" s="24"/>
      <c r="H43" s="24"/>
      <c r="T43"/>
      <c r="U43"/>
      <c r="V43"/>
      <c r="W43"/>
      <c r="X43"/>
      <c r="Y43"/>
    </row>
    <row r="44" spans="2:25" ht="12.75">
      <c r="B44" s="20"/>
      <c r="C44" s="20"/>
      <c r="F44" s="24"/>
      <c r="G44" s="24"/>
      <c r="H44" s="24"/>
      <c r="T44"/>
      <c r="U44"/>
      <c r="V44"/>
      <c r="W44"/>
      <c r="X44"/>
      <c r="Y44"/>
    </row>
    <row r="45" spans="2:25" ht="12.75">
      <c r="B45" s="20"/>
      <c r="C45" s="20"/>
      <c r="T45"/>
      <c r="U45"/>
      <c r="V45"/>
      <c r="W45"/>
      <c r="X45"/>
      <c r="Y45"/>
    </row>
    <row r="46" spans="2:25" ht="12.75">
      <c r="B46" s="20"/>
      <c r="C46" s="20"/>
      <c r="T46"/>
      <c r="U46"/>
      <c r="V46"/>
      <c r="W46"/>
      <c r="X46"/>
      <c r="Y46"/>
    </row>
    <row r="47" spans="2:25" ht="12.75">
      <c r="B47" s="20"/>
      <c r="C47" s="20"/>
      <c r="T47"/>
      <c r="U47"/>
      <c r="V47"/>
      <c r="W47"/>
      <c r="X47"/>
      <c r="Y47"/>
    </row>
    <row r="48" spans="2:25" ht="12.75">
      <c r="B48" s="20"/>
      <c r="C48" s="20"/>
      <c r="T48"/>
      <c r="U48"/>
      <c r="V48"/>
      <c r="W48"/>
      <c r="X48"/>
      <c r="Y48"/>
    </row>
    <row r="49" spans="2:25" ht="12.75">
      <c r="B49" s="20"/>
      <c r="C49" s="20"/>
      <c r="T49"/>
      <c r="U49"/>
      <c r="V49"/>
      <c r="W49"/>
      <c r="X49"/>
      <c r="Y49"/>
    </row>
    <row r="50" spans="2:25" ht="12.75">
      <c r="B50" s="20"/>
      <c r="C50" s="20"/>
      <c r="T50"/>
      <c r="U50"/>
      <c r="V50"/>
      <c r="W50"/>
      <c r="X50"/>
      <c r="Y50"/>
    </row>
    <row r="51" spans="2:25" ht="12.75">
      <c r="B51" s="20"/>
      <c r="C51" s="20"/>
      <c r="T51"/>
      <c r="U51"/>
      <c r="V51"/>
      <c r="W51"/>
      <c r="X51"/>
      <c r="Y51"/>
    </row>
    <row r="52" spans="2:25" ht="12.75">
      <c r="B52" s="20"/>
      <c r="C52" s="20"/>
      <c r="T52"/>
      <c r="U52"/>
      <c r="V52"/>
      <c r="W52"/>
      <c r="X52"/>
      <c r="Y52"/>
    </row>
    <row r="53" spans="2:25" ht="12.75">
      <c r="B53" s="20"/>
      <c r="C53" s="20"/>
      <c r="T53"/>
      <c r="U53"/>
      <c r="V53"/>
      <c r="W53"/>
      <c r="X53"/>
      <c r="Y53"/>
    </row>
    <row r="54" spans="2:25" ht="12.75">
      <c r="B54" s="20"/>
      <c r="C54" s="20"/>
      <c r="T54"/>
      <c r="U54"/>
      <c r="V54"/>
      <c r="W54"/>
      <c r="X54"/>
      <c r="Y54"/>
    </row>
    <row r="55" spans="2:25" ht="12.75">
      <c r="B55" s="20"/>
      <c r="C55" s="20"/>
      <c r="T55"/>
      <c r="U55"/>
      <c r="V55"/>
      <c r="W55"/>
      <c r="X55"/>
      <c r="Y55"/>
    </row>
    <row r="56" spans="2:25" ht="12.75">
      <c r="B56" s="20"/>
      <c r="C56" s="20"/>
      <c r="T56"/>
      <c r="U56"/>
      <c r="V56"/>
      <c r="W56"/>
      <c r="X56"/>
      <c r="Y56"/>
    </row>
    <row r="57" spans="2:25" ht="12.75">
      <c r="B57" s="20"/>
      <c r="C57" s="20"/>
      <c r="T57"/>
      <c r="U57"/>
      <c r="V57"/>
      <c r="W57"/>
      <c r="X57"/>
      <c r="Y57"/>
    </row>
    <row r="58" spans="2:25" ht="12.75">
      <c r="B58" s="20"/>
      <c r="C58" s="20"/>
      <c r="T58"/>
      <c r="U58"/>
      <c r="V58"/>
      <c r="W58"/>
      <c r="X58"/>
      <c r="Y58"/>
    </row>
    <row r="59" spans="2:25" ht="12.75">
      <c r="B59" s="20"/>
      <c r="C59" s="20"/>
      <c r="T59"/>
      <c r="U59"/>
      <c r="V59"/>
      <c r="W59"/>
      <c r="X59"/>
      <c r="Y59"/>
    </row>
    <row r="60" spans="2:25" ht="12.75">
      <c r="B60" s="20"/>
      <c r="C60" s="20"/>
      <c r="T60"/>
      <c r="U60"/>
      <c r="V60"/>
      <c r="W60"/>
      <c r="X60"/>
      <c r="Y60"/>
    </row>
    <row r="61" spans="2:25" ht="12.75">
      <c r="B61" s="20"/>
      <c r="C61" s="20"/>
      <c r="T61"/>
      <c r="U61"/>
      <c r="V61"/>
      <c r="W61"/>
      <c r="X61"/>
      <c r="Y61"/>
    </row>
    <row r="62" spans="2:25" ht="12.75">
      <c r="B62" s="20"/>
      <c r="C62" s="20"/>
      <c r="T62"/>
      <c r="U62"/>
      <c r="V62"/>
      <c r="W62"/>
      <c r="X62"/>
      <c r="Y62"/>
    </row>
    <row r="63" spans="2:25" ht="12.75">
      <c r="B63" s="20"/>
      <c r="C63" s="20"/>
      <c r="T63"/>
      <c r="U63"/>
      <c r="V63"/>
      <c r="W63"/>
      <c r="X63"/>
      <c r="Y63"/>
    </row>
    <row r="64" spans="2:25" ht="12.75">
      <c r="B64" s="20"/>
      <c r="C64" s="20"/>
      <c r="T64"/>
      <c r="U64"/>
      <c r="V64"/>
      <c r="W64"/>
      <c r="X64"/>
      <c r="Y64"/>
    </row>
    <row r="65" spans="2:25" ht="12.75">
      <c r="B65" s="20"/>
      <c r="C65" s="20"/>
      <c r="T65"/>
      <c r="U65"/>
      <c r="V65"/>
      <c r="W65"/>
      <c r="X65"/>
      <c r="Y65"/>
    </row>
    <row r="66" spans="2:25" ht="12.75">
      <c r="B66" s="20"/>
      <c r="C66" s="20"/>
      <c r="T66"/>
      <c r="U66"/>
      <c r="V66"/>
      <c r="W66"/>
      <c r="X66"/>
      <c r="Y66"/>
    </row>
    <row r="67" spans="2:25" ht="12.75">
      <c r="B67" s="20"/>
      <c r="C67" s="20"/>
      <c r="T67"/>
      <c r="U67"/>
      <c r="V67"/>
      <c r="W67"/>
      <c r="X67"/>
      <c r="Y67"/>
    </row>
    <row r="68" spans="2:25" ht="12.75">
      <c r="B68" s="20"/>
      <c r="C68" s="20"/>
      <c r="T68"/>
      <c r="U68"/>
      <c r="V68"/>
      <c r="W68"/>
      <c r="X68"/>
      <c r="Y68"/>
    </row>
    <row r="69" spans="2:25" ht="12.75">
      <c r="B69" s="20"/>
      <c r="C69" s="20"/>
      <c r="T69"/>
      <c r="U69"/>
      <c r="V69"/>
      <c r="W69"/>
      <c r="X69"/>
      <c r="Y69"/>
    </row>
    <row r="70" spans="2:25" ht="12.75">
      <c r="B70" s="20"/>
      <c r="C70" s="20"/>
      <c r="T70"/>
      <c r="U70"/>
      <c r="V70"/>
      <c r="W70"/>
      <c r="X70"/>
      <c r="Y70"/>
    </row>
    <row r="71" spans="2:25" ht="12.75">
      <c r="B71" s="20"/>
      <c r="C71" s="20"/>
      <c r="T71"/>
      <c r="U71"/>
      <c r="V71"/>
      <c r="W71"/>
      <c r="X71"/>
      <c r="Y71"/>
    </row>
    <row r="72" spans="2:25" ht="12.75">
      <c r="B72" s="20"/>
      <c r="C72" s="20"/>
      <c r="T72"/>
      <c r="U72"/>
      <c r="V72"/>
      <c r="W72"/>
      <c r="X72"/>
      <c r="Y72"/>
    </row>
    <row r="73" spans="2:25" ht="12.75">
      <c r="B73" s="20"/>
      <c r="C73" s="20"/>
      <c r="T73"/>
      <c r="U73"/>
      <c r="V73"/>
      <c r="W73"/>
      <c r="X73"/>
      <c r="Y73"/>
    </row>
    <row r="74" spans="2:25" ht="12.75">
      <c r="B74" s="20"/>
      <c r="C74" s="20"/>
      <c r="T74"/>
      <c r="U74"/>
      <c r="V74"/>
      <c r="W74"/>
      <c r="X74"/>
      <c r="Y74"/>
    </row>
    <row r="75" spans="2:25" ht="12.75">
      <c r="B75" s="20"/>
      <c r="C75" s="20"/>
      <c r="T75"/>
      <c r="U75"/>
      <c r="V75"/>
      <c r="W75"/>
      <c r="X75"/>
      <c r="Y75"/>
    </row>
    <row r="76" spans="2:25" ht="12.75">
      <c r="B76" s="20"/>
      <c r="C76" s="20"/>
      <c r="T76"/>
      <c r="U76"/>
      <c r="V76"/>
      <c r="W76"/>
      <c r="X76"/>
      <c r="Y76"/>
    </row>
    <row r="77" spans="2:25" ht="12.75">
      <c r="B77" s="20"/>
      <c r="C77" s="20"/>
      <c r="T77"/>
      <c r="U77"/>
      <c r="V77"/>
      <c r="W77"/>
      <c r="X77"/>
      <c r="Y77"/>
    </row>
    <row r="78" spans="2:25" ht="12.75">
      <c r="B78" s="20"/>
      <c r="C78" s="20"/>
      <c r="T78"/>
      <c r="U78"/>
      <c r="V78"/>
      <c r="W78"/>
      <c r="X78"/>
      <c r="Y78"/>
    </row>
    <row r="79" spans="2:25" ht="12.75">
      <c r="B79" s="20"/>
      <c r="C79" s="20"/>
      <c r="T79"/>
      <c r="U79"/>
      <c r="V79"/>
      <c r="W79"/>
      <c r="X79"/>
      <c r="Y79"/>
    </row>
    <row r="80" spans="2:25" ht="12.75">
      <c r="B80" s="20"/>
      <c r="C80" s="20"/>
      <c r="T80"/>
      <c r="U80"/>
      <c r="V80"/>
      <c r="W80"/>
      <c r="X80"/>
      <c r="Y80"/>
    </row>
    <row r="81" spans="2:25" ht="12.75">
      <c r="B81" s="20"/>
      <c r="C81" s="20"/>
      <c r="T81"/>
      <c r="U81"/>
      <c r="V81"/>
      <c r="W81"/>
      <c r="X81"/>
      <c r="Y81"/>
    </row>
    <row r="82" spans="2:25" ht="12.75">
      <c r="B82" s="20"/>
      <c r="C82" s="20"/>
      <c r="T82"/>
      <c r="U82"/>
      <c r="V82"/>
      <c r="W82"/>
      <c r="X82"/>
      <c r="Y82"/>
    </row>
    <row r="83" spans="2:25" ht="12.75">
      <c r="B83" s="20"/>
      <c r="C83" s="20"/>
      <c r="T83"/>
      <c r="U83"/>
      <c r="V83"/>
      <c r="W83"/>
      <c r="X83"/>
      <c r="Y83"/>
    </row>
    <row r="84" spans="2:25" ht="12.75">
      <c r="B84" s="20"/>
      <c r="C84" s="20"/>
      <c r="T84"/>
      <c r="U84"/>
      <c r="V84"/>
      <c r="W84"/>
      <c r="X84"/>
      <c r="Y84"/>
    </row>
    <row r="85" spans="2:25" ht="12.75">
      <c r="B85" s="20"/>
      <c r="C85" s="20"/>
      <c r="T85"/>
      <c r="U85"/>
      <c r="V85"/>
      <c r="W85"/>
      <c r="X85"/>
      <c r="Y85"/>
    </row>
    <row r="86" spans="2:25" ht="12.75">
      <c r="B86" s="20"/>
      <c r="C86" s="20"/>
      <c r="T86"/>
      <c r="U86"/>
      <c r="V86"/>
      <c r="W86"/>
      <c r="X86"/>
      <c r="Y86"/>
    </row>
    <row r="87" spans="2:25" ht="12.75">
      <c r="B87" s="20"/>
      <c r="C87" s="20"/>
      <c r="T87"/>
      <c r="U87"/>
      <c r="V87"/>
      <c r="W87"/>
      <c r="X87"/>
      <c r="Y87"/>
    </row>
    <row r="88" spans="2:25" ht="12.75">
      <c r="B88" s="20"/>
      <c r="C88" s="20"/>
      <c r="T88"/>
      <c r="U88"/>
      <c r="V88"/>
      <c r="W88"/>
      <c r="X88"/>
      <c r="Y88"/>
    </row>
    <row r="89" spans="2:25" ht="12.75">
      <c r="B89" s="20"/>
      <c r="C89" s="20"/>
      <c r="T89"/>
      <c r="U89"/>
      <c r="V89"/>
      <c r="W89"/>
      <c r="X89"/>
      <c r="Y89"/>
    </row>
    <row r="90" spans="2:25" ht="12.75">
      <c r="B90" s="20"/>
      <c r="C90" s="20"/>
      <c r="T90"/>
      <c r="U90"/>
      <c r="V90"/>
      <c r="W90"/>
      <c r="X90"/>
      <c r="Y90"/>
    </row>
    <row r="91" spans="2:25" ht="12.75">
      <c r="B91" s="20"/>
      <c r="C91" s="20"/>
      <c r="T91"/>
      <c r="U91"/>
      <c r="V91"/>
      <c r="W91"/>
      <c r="X91"/>
      <c r="Y91"/>
    </row>
    <row r="92" spans="2:25" ht="12.75">
      <c r="B92" s="20"/>
      <c r="C92" s="20"/>
      <c r="T92"/>
      <c r="U92"/>
      <c r="V92"/>
      <c r="W92"/>
      <c r="X92"/>
      <c r="Y92"/>
    </row>
    <row r="93" spans="2:25" ht="12.75">
      <c r="B93" s="20"/>
      <c r="C93" s="20"/>
      <c r="T93"/>
      <c r="U93"/>
      <c r="V93"/>
      <c r="W93"/>
      <c r="X93"/>
      <c r="Y93"/>
    </row>
    <row r="94" spans="2:25" ht="12.75">
      <c r="B94" s="20"/>
      <c r="C94" s="20"/>
      <c r="T94"/>
      <c r="U94"/>
      <c r="V94"/>
      <c r="W94"/>
      <c r="X94"/>
      <c r="Y94"/>
    </row>
    <row r="95" spans="2:25" ht="12.75">
      <c r="B95" s="20"/>
      <c r="C95" s="20"/>
      <c r="T95"/>
      <c r="U95"/>
      <c r="V95"/>
      <c r="W95"/>
      <c r="X95"/>
      <c r="Y95"/>
    </row>
    <row r="96" spans="2:25" ht="12.75">
      <c r="B96" s="20"/>
      <c r="C96" s="20"/>
      <c r="T96"/>
      <c r="U96"/>
      <c r="V96"/>
      <c r="W96"/>
      <c r="X96"/>
      <c r="Y96"/>
    </row>
    <row r="97" spans="2:25" ht="12.75">
      <c r="B97" s="20"/>
      <c r="C97" s="20"/>
      <c r="T97"/>
      <c r="U97"/>
      <c r="V97"/>
      <c r="W97"/>
      <c r="X97"/>
      <c r="Y97"/>
    </row>
    <row r="98" spans="2:25" ht="12.75">
      <c r="B98" s="20"/>
      <c r="C98" s="20"/>
      <c r="T98"/>
      <c r="U98"/>
      <c r="V98"/>
      <c r="W98"/>
      <c r="X98"/>
      <c r="Y98"/>
    </row>
    <row r="99" spans="2:25" ht="12.75">
      <c r="B99" s="20"/>
      <c r="C99" s="20"/>
      <c r="T99"/>
      <c r="U99"/>
      <c r="V99"/>
      <c r="W99"/>
      <c r="X99"/>
      <c r="Y99"/>
    </row>
    <row r="100" spans="2:25" ht="12.75">
      <c r="B100" s="20"/>
      <c r="C100" s="20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95" zoomScaleNormal="95" zoomScalePageLayoutView="0" workbookViewId="0" topLeftCell="A1">
      <selection activeCell="L9" sqref="L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39963.6303125</v>
      </c>
      <c r="G2" s="19">
        <v>39963.63263888889</v>
      </c>
      <c r="H2" s="19">
        <v>39963.634351851855</v>
      </c>
      <c r="I2" s="18" t="s">
        <v>28</v>
      </c>
      <c r="J2" s="18" t="s">
        <v>16</v>
      </c>
      <c r="K2" s="18">
        <v>1</v>
      </c>
      <c r="L2" s="27"/>
      <c r="M2" s="27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41">
        <f>SUM(B4:B30)</f>
        <v>1220</v>
      </c>
      <c r="C3" s="29">
        <f>SUM(C4:C30)</f>
        <v>2600</v>
      </c>
      <c r="F3" s="19">
        <v>39963.634351851855</v>
      </c>
      <c r="G3" s="19">
        <v>39963.63627314815</v>
      </c>
      <c r="H3" s="19">
        <v>39963.639189814814</v>
      </c>
      <c r="I3" s="18" t="s">
        <v>30</v>
      </c>
      <c r="J3" s="18" t="s">
        <v>18</v>
      </c>
      <c r="K3" s="18">
        <v>0</v>
      </c>
      <c r="L3" s="27"/>
      <c r="M3" s="27"/>
      <c r="T3">
        <v>22</v>
      </c>
      <c r="U3">
        <v>2</v>
      </c>
      <c r="V3"/>
      <c r="W3"/>
      <c r="X3"/>
      <c r="Y3"/>
    </row>
    <row r="4" spans="2:25" s="18" customFormat="1" ht="12.75">
      <c r="B4" s="42"/>
      <c r="C4" s="2"/>
      <c r="F4" s="19">
        <v>39963.639189814814</v>
      </c>
      <c r="G4" s="19">
        <v>39963.642175925925</v>
      </c>
      <c r="H4" s="19">
        <v>39963.646631944444</v>
      </c>
      <c r="I4" s="18" t="s">
        <v>86</v>
      </c>
      <c r="J4" s="18" t="s">
        <v>15</v>
      </c>
      <c r="K4" s="18">
        <v>-1</v>
      </c>
      <c r="L4" s="27"/>
      <c r="M4" s="27"/>
      <c r="T4">
        <v>19</v>
      </c>
      <c r="U4">
        <v>3</v>
      </c>
      <c r="V4"/>
      <c r="W4"/>
      <c r="X4"/>
      <c r="Y4"/>
    </row>
    <row r="5" spans="2:25" s="18" customFormat="1" ht="12.75">
      <c r="B5" s="42"/>
      <c r="C5" s="2"/>
      <c r="F5" s="19">
        <v>39963.646631944444</v>
      </c>
      <c r="G5" s="19">
        <v>39963.64959490741</v>
      </c>
      <c r="H5" s="19">
        <v>39963.65416666667</v>
      </c>
      <c r="I5" s="18" t="s">
        <v>87</v>
      </c>
      <c r="J5" s="18" t="s">
        <v>18</v>
      </c>
      <c r="K5" s="18">
        <v>-1</v>
      </c>
      <c r="L5" s="27"/>
      <c r="M5" s="27"/>
      <c r="T5">
        <v>18</v>
      </c>
      <c r="U5">
        <v>3</v>
      </c>
      <c r="V5"/>
      <c r="W5"/>
      <c r="X5"/>
      <c r="Y5"/>
    </row>
    <row r="6" spans="2:25" s="18" customFormat="1" ht="12.75">
      <c r="B6" s="42"/>
      <c r="C6" s="2"/>
      <c r="F6" s="19">
        <v>39963.65416666667</v>
      </c>
      <c r="G6" s="19">
        <v>39963.65511574074</v>
      </c>
      <c r="H6" s="19">
        <v>39963.65809027778</v>
      </c>
      <c r="I6" s="18" t="s">
        <v>88</v>
      </c>
      <c r="J6" s="18" t="s">
        <v>17</v>
      </c>
      <c r="K6" s="18">
        <v>2</v>
      </c>
      <c r="L6" s="27"/>
      <c r="M6" s="27"/>
      <c r="T6">
        <v>22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42"/>
      <c r="C7" s="2"/>
      <c r="F7" s="19">
        <v>39963.65809027778</v>
      </c>
      <c r="G7" s="19">
        <v>39963.667766203704</v>
      </c>
      <c r="H7" s="19">
        <v>39963.67201388889</v>
      </c>
      <c r="I7" s="18" t="s">
        <v>31</v>
      </c>
      <c r="J7" s="18" t="s">
        <v>16</v>
      </c>
      <c r="K7" s="18">
        <v>-2</v>
      </c>
      <c r="L7" s="27"/>
      <c r="M7" s="27"/>
      <c r="T7">
        <v>20</v>
      </c>
      <c r="U7">
        <v>2</v>
      </c>
      <c r="V7"/>
      <c r="W7"/>
      <c r="X7"/>
      <c r="Y7"/>
    </row>
    <row r="8" spans="2:25" s="18" customFormat="1" ht="12.75">
      <c r="B8" s="42"/>
      <c r="C8" s="2"/>
      <c r="F8" s="19">
        <v>39963.67201388889</v>
      </c>
      <c r="G8" s="19">
        <v>39963.674108796295</v>
      </c>
      <c r="H8" s="19">
        <v>39963.676458333335</v>
      </c>
      <c r="I8" s="18" t="s">
        <v>32</v>
      </c>
      <c r="J8" s="18" t="s">
        <v>18</v>
      </c>
      <c r="K8" s="18">
        <v>0</v>
      </c>
      <c r="L8" s="27">
        <v>100</v>
      </c>
      <c r="M8" s="27"/>
      <c r="T8">
        <v>23</v>
      </c>
      <c r="U8">
        <v>2</v>
      </c>
      <c r="V8">
        <v>19</v>
      </c>
      <c r="W8">
        <v>2</v>
      </c>
      <c r="X8"/>
      <c r="Y8"/>
    </row>
    <row r="9" spans="2:25" s="18" customFormat="1" ht="12.75">
      <c r="B9" s="42"/>
      <c r="C9" s="2"/>
      <c r="F9" s="19">
        <v>39963.676458333335</v>
      </c>
      <c r="G9" s="19">
        <v>39963.67811342593</v>
      </c>
      <c r="H9" s="19">
        <v>39963.68114583333</v>
      </c>
      <c r="I9" s="18" t="s">
        <v>27</v>
      </c>
      <c r="J9" s="18" t="s">
        <v>17</v>
      </c>
      <c r="K9" s="18">
        <v>-1</v>
      </c>
      <c r="L9" s="27"/>
      <c r="M9" s="27"/>
      <c r="T9">
        <v>18</v>
      </c>
      <c r="U9">
        <v>2</v>
      </c>
      <c r="V9"/>
      <c r="W9"/>
      <c r="X9"/>
      <c r="Y9"/>
    </row>
    <row r="10" spans="2:25" s="18" customFormat="1" ht="12.75">
      <c r="B10" s="42"/>
      <c r="C10" s="2">
        <v>500</v>
      </c>
      <c r="F10" s="19">
        <v>39963.68114583333</v>
      </c>
      <c r="G10" s="19">
        <v>39963.68519675926</v>
      </c>
      <c r="H10" s="19">
        <v>39963.68877314815</v>
      </c>
      <c r="I10" s="18" t="s">
        <v>29</v>
      </c>
      <c r="J10" s="18" t="s">
        <v>18</v>
      </c>
      <c r="K10" s="18">
        <v>-2</v>
      </c>
      <c r="L10" s="27"/>
      <c r="M10" s="27"/>
      <c r="T10">
        <v>16</v>
      </c>
      <c r="U10">
        <v>3</v>
      </c>
      <c r="V10"/>
      <c r="W10"/>
      <c r="X10"/>
      <c r="Y10"/>
    </row>
    <row r="11" spans="2:25" s="18" customFormat="1" ht="12.75">
      <c r="B11" s="42"/>
      <c r="C11" s="2">
        <v>500</v>
      </c>
      <c r="F11" s="19">
        <v>39963.68877314815</v>
      </c>
      <c r="G11" s="19">
        <v>39963.69758101852</v>
      </c>
      <c r="H11" s="19">
        <v>39963.69762731482</v>
      </c>
      <c r="I11" s="18" t="s">
        <v>89</v>
      </c>
      <c r="J11" s="18" t="s">
        <v>15</v>
      </c>
      <c r="K11" s="18">
        <v>-2</v>
      </c>
      <c r="L11" s="27"/>
      <c r="M11" s="27"/>
      <c r="T11">
        <v>15</v>
      </c>
      <c r="U11">
        <v>3</v>
      </c>
      <c r="V11"/>
      <c r="W11"/>
      <c r="X11"/>
      <c r="Y11"/>
    </row>
    <row r="12" spans="2:25" s="18" customFormat="1" ht="12.75">
      <c r="B12" s="42"/>
      <c r="C12" s="2">
        <v>20</v>
      </c>
      <c r="F12" s="19">
        <v>39963.69762731482</v>
      </c>
      <c r="G12" s="19">
        <v>39963.699583333335</v>
      </c>
      <c r="H12" s="19">
        <v>39963.702939814815</v>
      </c>
      <c r="I12" s="18" t="s">
        <v>90</v>
      </c>
      <c r="J12" s="18" t="s">
        <v>18</v>
      </c>
      <c r="K12" s="18">
        <v>-2</v>
      </c>
      <c r="L12" s="27"/>
      <c r="M12" s="27"/>
      <c r="T12">
        <v>14</v>
      </c>
      <c r="U12">
        <v>3</v>
      </c>
      <c r="V12"/>
      <c r="W12"/>
      <c r="X12"/>
      <c r="Y12"/>
    </row>
    <row r="13" spans="2:25" s="18" customFormat="1" ht="12.75">
      <c r="B13" s="42">
        <v>100</v>
      </c>
      <c r="C13" s="2">
        <v>200</v>
      </c>
      <c r="F13" s="19">
        <v>39963.702939814815</v>
      </c>
      <c r="G13" s="19">
        <v>39963.70521990741</v>
      </c>
      <c r="H13" s="19">
        <v>39963.708599537036</v>
      </c>
      <c r="I13" s="18" t="s">
        <v>82</v>
      </c>
      <c r="J13" s="18" t="s">
        <v>17</v>
      </c>
      <c r="K13" s="18">
        <v>0</v>
      </c>
      <c r="L13" s="27"/>
      <c r="M13" s="27"/>
      <c r="T13">
        <v>24</v>
      </c>
      <c r="U13">
        <v>3</v>
      </c>
      <c r="V13"/>
      <c r="W13"/>
      <c r="X13"/>
      <c r="Y13"/>
    </row>
    <row r="14" spans="2:25" s="18" customFormat="1" ht="12.75">
      <c r="B14" s="42">
        <v>30</v>
      </c>
      <c r="C14" s="2">
        <v>200</v>
      </c>
      <c r="F14" s="19">
        <v>39963.708599537036</v>
      </c>
      <c r="G14" s="19">
        <v>39963.711018518516</v>
      </c>
      <c r="H14" s="19">
        <v>39963.71549768518</v>
      </c>
      <c r="I14" s="18" t="s">
        <v>91</v>
      </c>
      <c r="J14" s="18" t="s">
        <v>15</v>
      </c>
      <c r="K14" s="18">
        <v>0</v>
      </c>
      <c r="L14" s="27"/>
      <c r="M14" s="27"/>
      <c r="T14">
        <v>24</v>
      </c>
      <c r="U14">
        <v>2</v>
      </c>
      <c r="V14"/>
      <c r="W14"/>
      <c r="X14"/>
      <c r="Y14"/>
    </row>
    <row r="15" spans="2:25" s="18" customFormat="1" ht="12.75">
      <c r="B15" s="42">
        <v>200</v>
      </c>
      <c r="C15" s="2">
        <v>200</v>
      </c>
      <c r="F15" s="19">
        <v>39963.71549768518</v>
      </c>
      <c r="G15" s="19">
        <v>39963.71763888889</v>
      </c>
      <c r="H15" s="19">
        <v>39963.72008101852</v>
      </c>
      <c r="I15" s="18" t="s">
        <v>91</v>
      </c>
      <c r="J15" s="18" t="s">
        <v>16</v>
      </c>
      <c r="K15" s="18">
        <v>-1</v>
      </c>
      <c r="L15" s="27"/>
      <c r="M15" s="27"/>
      <c r="T15">
        <v>17</v>
      </c>
      <c r="U15">
        <v>2</v>
      </c>
      <c r="V15"/>
      <c r="W15"/>
      <c r="X15"/>
      <c r="Y15"/>
    </row>
    <row r="16" spans="2:25" s="18" customFormat="1" ht="12.75">
      <c r="B16" s="42">
        <v>100</v>
      </c>
      <c r="C16" s="2">
        <v>200</v>
      </c>
      <c r="F16" s="19">
        <v>39963.72008101852</v>
      </c>
      <c r="G16" s="19">
        <v>39963.723078703704</v>
      </c>
      <c r="H16" s="19">
        <v>39963.72665509259</v>
      </c>
      <c r="I16" s="18" t="s">
        <v>30</v>
      </c>
      <c r="J16" s="18" t="s">
        <v>18</v>
      </c>
      <c r="K16" s="18">
        <v>-2</v>
      </c>
      <c r="L16" s="27"/>
      <c r="M16" s="27"/>
      <c r="T16">
        <v>13</v>
      </c>
      <c r="U16">
        <v>3</v>
      </c>
      <c r="V16"/>
      <c r="W16"/>
      <c r="X16"/>
      <c r="Y16"/>
    </row>
    <row r="17" spans="2:25" s="18" customFormat="1" ht="12.75">
      <c r="B17" s="42">
        <v>100</v>
      </c>
      <c r="C17" s="2">
        <v>60</v>
      </c>
      <c r="F17" s="19">
        <v>39963.72665509259</v>
      </c>
      <c r="G17" s="19">
        <v>39963.72876157407</v>
      </c>
      <c r="H17" s="19">
        <v>39963.731724537036</v>
      </c>
      <c r="I17" s="18" t="s">
        <v>91</v>
      </c>
      <c r="J17" s="18" t="s">
        <v>16</v>
      </c>
      <c r="K17" s="18">
        <v>1</v>
      </c>
      <c r="L17" s="27"/>
      <c r="M17" s="27"/>
      <c r="T17">
        <v>25</v>
      </c>
      <c r="U17">
        <v>3</v>
      </c>
      <c r="V17">
        <v>12</v>
      </c>
      <c r="W17">
        <v>3</v>
      </c>
      <c r="X17">
        <v>11</v>
      </c>
      <c r="Y17">
        <v>3</v>
      </c>
    </row>
    <row r="18" spans="2:25" s="18" customFormat="1" ht="12.75">
      <c r="B18" s="42">
        <v>100</v>
      </c>
      <c r="C18" s="2">
        <v>100</v>
      </c>
      <c r="F18" s="19">
        <v>39963.731724537036</v>
      </c>
      <c r="G18" s="19">
        <v>39963.74012731481</v>
      </c>
      <c r="H18" s="19">
        <v>39963.74337962963</v>
      </c>
      <c r="I18" s="18" t="s">
        <v>29</v>
      </c>
      <c r="J18" s="18" t="s">
        <v>16</v>
      </c>
      <c r="K18" s="18">
        <v>0</v>
      </c>
      <c r="L18" s="27"/>
      <c r="M18" s="27"/>
      <c r="T18">
        <v>26</v>
      </c>
      <c r="U18">
        <v>3</v>
      </c>
      <c r="V18"/>
      <c r="W18"/>
      <c r="X18"/>
      <c r="Y18"/>
    </row>
    <row r="19" spans="2:25" s="18" customFormat="1" ht="12.75">
      <c r="B19" s="42">
        <v>100</v>
      </c>
      <c r="C19" s="2">
        <v>100</v>
      </c>
      <c r="F19" s="19">
        <v>39963.74337962963</v>
      </c>
      <c r="G19" s="19">
        <v>39963.74659722222</v>
      </c>
      <c r="H19" s="19">
        <v>39963.74663194444</v>
      </c>
      <c r="I19" s="18" t="s">
        <v>28</v>
      </c>
      <c r="J19" s="18" t="s">
        <v>16</v>
      </c>
      <c r="K19" s="18">
        <v>-1</v>
      </c>
      <c r="L19" s="27"/>
      <c r="M19" s="27"/>
      <c r="T19">
        <v>16</v>
      </c>
      <c r="U19">
        <v>2</v>
      </c>
      <c r="V19"/>
      <c r="W19"/>
      <c r="X19"/>
      <c r="Y19"/>
    </row>
    <row r="20" spans="2:25" s="18" customFormat="1" ht="12.75">
      <c r="B20" s="43">
        <v>200</v>
      </c>
      <c r="C20" s="33">
        <v>30</v>
      </c>
      <c r="F20" s="19">
        <v>39963.74663194444</v>
      </c>
      <c r="G20" s="19">
        <v>39963.74837962963</v>
      </c>
      <c r="H20" s="19">
        <v>39963.75369212963</v>
      </c>
      <c r="I20" s="18" t="s">
        <v>30</v>
      </c>
      <c r="J20" s="18" t="s">
        <v>16</v>
      </c>
      <c r="K20" s="18">
        <v>-2</v>
      </c>
      <c r="L20" s="27"/>
      <c r="M20" s="27"/>
      <c r="T20">
        <v>15</v>
      </c>
      <c r="U20">
        <v>2</v>
      </c>
      <c r="V20"/>
      <c r="W20"/>
      <c r="X20"/>
      <c r="Y20"/>
    </row>
    <row r="21" spans="2:25" s="18" customFormat="1" ht="12.75">
      <c r="B21" s="43"/>
      <c r="C21" s="33">
        <v>100</v>
      </c>
      <c r="F21" s="19">
        <v>39963.75369212963</v>
      </c>
      <c r="G21" s="19">
        <v>39963.75597222222</v>
      </c>
      <c r="H21" s="19">
        <v>39963.76100694444</v>
      </c>
      <c r="I21" s="18" t="s">
        <v>28</v>
      </c>
      <c r="J21" s="18" t="s">
        <v>15</v>
      </c>
      <c r="K21" s="18">
        <v>1</v>
      </c>
      <c r="L21" s="27"/>
      <c r="M21" s="27"/>
      <c r="T21">
        <v>27</v>
      </c>
      <c r="U21">
        <v>2</v>
      </c>
      <c r="V21">
        <v>14</v>
      </c>
      <c r="W21">
        <v>2</v>
      </c>
      <c r="X21"/>
      <c r="Y21"/>
    </row>
    <row r="22" spans="2:25" s="18" customFormat="1" ht="12.75">
      <c r="B22" s="42">
        <v>40</v>
      </c>
      <c r="C22" s="2">
        <v>30</v>
      </c>
      <c r="F22" s="19">
        <v>39963.76100694444</v>
      </c>
      <c r="G22" s="19">
        <v>39963.763090277775</v>
      </c>
      <c r="H22" s="19">
        <v>39963.7703125</v>
      </c>
      <c r="I22" s="18" t="s">
        <v>29</v>
      </c>
      <c r="J22" s="18" t="s">
        <v>17</v>
      </c>
      <c r="K22" s="18">
        <v>-1</v>
      </c>
      <c r="L22" s="27"/>
      <c r="M22" s="27"/>
      <c r="T22">
        <v>13</v>
      </c>
      <c r="U22">
        <v>2</v>
      </c>
      <c r="V22"/>
      <c r="W22"/>
      <c r="X22"/>
      <c r="Y22"/>
    </row>
    <row r="23" spans="2:25" s="18" customFormat="1" ht="12.75">
      <c r="B23" s="43">
        <v>90</v>
      </c>
      <c r="C23" s="33"/>
      <c r="F23" s="19">
        <v>39963.7703125</v>
      </c>
      <c r="G23" s="19">
        <v>39963.774097222224</v>
      </c>
      <c r="H23" s="19">
        <v>39963.77636574074</v>
      </c>
      <c r="I23" s="18" t="s">
        <v>27</v>
      </c>
      <c r="J23" s="18" t="s">
        <v>16</v>
      </c>
      <c r="K23" s="18">
        <v>0</v>
      </c>
      <c r="L23" s="27"/>
      <c r="M23" s="27"/>
      <c r="T23">
        <v>28</v>
      </c>
      <c r="U23">
        <v>3</v>
      </c>
      <c r="V23">
        <v>10</v>
      </c>
      <c r="W23">
        <v>3</v>
      </c>
      <c r="X23"/>
      <c r="Y23"/>
    </row>
    <row r="24" spans="2:25" s="18" customFormat="1" ht="12.75">
      <c r="B24" s="42">
        <v>60</v>
      </c>
      <c r="C24" s="2">
        <v>60</v>
      </c>
      <c r="F24" s="19">
        <v>39963.77636574074</v>
      </c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Bot="1">
      <c r="B25" s="47"/>
      <c r="C25" s="48">
        <v>60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3.5" thickTop="1">
      <c r="B26" s="43"/>
      <c r="C26" s="33">
        <v>120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3">
        <v>100</v>
      </c>
      <c r="C27" s="33"/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7"/>
      <c r="C28" s="48">
        <v>120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95" zoomScaleNormal="95" zoomScalePageLayoutView="0" workbookViewId="0" topLeftCell="A1">
      <selection activeCell="K10" sqref="K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6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5" t="s">
        <v>24</v>
      </c>
      <c r="M1" s="25" t="s">
        <v>25</v>
      </c>
    </row>
    <row r="2" spans="2:25" s="18" customFormat="1" ht="12.75">
      <c r="B2" s="40" t="s">
        <v>13</v>
      </c>
      <c r="C2" s="28" t="s">
        <v>14</v>
      </c>
      <c r="F2" s="19">
        <v>39963.77684027778</v>
      </c>
      <c r="G2" s="19">
        <v>39963.77990740741</v>
      </c>
      <c r="H2" s="19">
        <v>39963.78252314815</v>
      </c>
      <c r="I2" s="18" t="s">
        <v>31</v>
      </c>
      <c r="J2" s="18" t="s">
        <v>16</v>
      </c>
      <c r="K2" s="18">
        <v>0</v>
      </c>
      <c r="L2" s="27"/>
      <c r="M2" s="27"/>
      <c r="T2">
        <v>21</v>
      </c>
      <c r="U2">
        <v>3</v>
      </c>
      <c r="V2"/>
      <c r="W2"/>
      <c r="X2"/>
      <c r="Y2"/>
    </row>
    <row r="3" spans="2:25" s="18" customFormat="1" ht="12.75">
      <c r="B3" s="41">
        <f>SUM(B4:B30)</f>
        <v>800</v>
      </c>
      <c r="C3" s="29">
        <f>SUM(C4:C30)</f>
        <v>2010</v>
      </c>
      <c r="F3" s="19">
        <v>39963.78252314815</v>
      </c>
      <c r="G3" s="19">
        <v>39963.78561342593</v>
      </c>
      <c r="H3" s="19">
        <v>39963.78923611111</v>
      </c>
      <c r="I3" s="18" t="s">
        <v>31</v>
      </c>
      <c r="J3" s="18" t="s">
        <v>17</v>
      </c>
      <c r="K3" s="18">
        <v>0</v>
      </c>
      <c r="L3" s="27"/>
      <c r="M3" s="27"/>
      <c r="T3">
        <v>22</v>
      </c>
      <c r="U3">
        <v>3</v>
      </c>
      <c r="V3"/>
      <c r="W3"/>
      <c r="X3"/>
      <c r="Y3"/>
    </row>
    <row r="4" spans="2:25" s="18" customFormat="1" ht="12.75">
      <c r="B4" s="42"/>
      <c r="C4" s="2"/>
      <c r="F4" s="19">
        <v>39963.78923611111</v>
      </c>
      <c r="G4" s="19">
        <v>39963.79072916666</v>
      </c>
      <c r="H4" s="19">
        <v>39963.79355324074</v>
      </c>
      <c r="I4" s="18" t="s">
        <v>28</v>
      </c>
      <c r="J4" s="18" t="s">
        <v>15</v>
      </c>
      <c r="K4" s="18">
        <v>1</v>
      </c>
      <c r="L4" s="27"/>
      <c r="M4" s="27"/>
      <c r="T4">
        <v>23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42"/>
      <c r="C5" s="2"/>
      <c r="F5" s="19">
        <v>39963.79355324074</v>
      </c>
      <c r="G5" s="19">
        <v>39963.79582175926</v>
      </c>
      <c r="H5" s="19">
        <v>39963.79914351852</v>
      </c>
      <c r="I5" s="18" t="s">
        <v>27</v>
      </c>
      <c r="J5" s="18" t="s">
        <v>18</v>
      </c>
      <c r="K5" s="18">
        <v>0</v>
      </c>
      <c r="L5" s="27"/>
      <c r="M5" s="27"/>
      <c r="T5">
        <v>24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42"/>
      <c r="C6" s="2"/>
      <c r="F6" s="19">
        <v>39963.79914351852</v>
      </c>
      <c r="G6" s="19">
        <v>39963.8071875</v>
      </c>
      <c r="H6" s="19">
        <v>39963.80778935185</v>
      </c>
      <c r="I6" s="18" t="s">
        <v>29</v>
      </c>
      <c r="J6" s="18" t="s">
        <v>16</v>
      </c>
      <c r="K6" s="18">
        <v>-1</v>
      </c>
      <c r="L6" s="27"/>
      <c r="M6" s="27"/>
      <c r="T6">
        <v>18</v>
      </c>
      <c r="U6">
        <v>2</v>
      </c>
      <c r="V6"/>
      <c r="W6"/>
      <c r="X6"/>
      <c r="Y6"/>
    </row>
    <row r="7" spans="2:25" s="18" customFormat="1" ht="12.75">
      <c r="B7" s="42"/>
      <c r="C7" s="2"/>
      <c r="F7" s="19">
        <v>39963.80778935185</v>
      </c>
      <c r="G7" s="19">
        <v>39963.80997685185</v>
      </c>
      <c r="H7" s="19">
        <v>39963.81444444445</v>
      </c>
      <c r="I7" s="18" t="s">
        <v>39</v>
      </c>
      <c r="J7" s="18" t="s">
        <v>16</v>
      </c>
      <c r="K7" s="18">
        <v>0</v>
      </c>
      <c r="L7" s="27"/>
      <c r="M7" s="27"/>
      <c r="T7">
        <v>25</v>
      </c>
      <c r="U7">
        <v>3</v>
      </c>
      <c r="V7"/>
      <c r="W7"/>
      <c r="X7"/>
      <c r="Y7"/>
    </row>
    <row r="8" spans="2:25" s="18" customFormat="1" ht="12.75">
      <c r="B8" s="42"/>
      <c r="C8" s="2"/>
      <c r="F8" s="19">
        <v>39963.81444444445</v>
      </c>
      <c r="G8" s="19">
        <v>39963.81695601852</v>
      </c>
      <c r="H8" s="19">
        <v>39963.81868055555</v>
      </c>
      <c r="I8" s="18" t="s">
        <v>84</v>
      </c>
      <c r="J8" s="18" t="s">
        <v>17</v>
      </c>
      <c r="K8" s="18">
        <v>0</v>
      </c>
      <c r="L8" s="27"/>
      <c r="M8" s="27"/>
      <c r="T8">
        <v>26</v>
      </c>
      <c r="U8">
        <v>3</v>
      </c>
      <c r="V8"/>
      <c r="W8"/>
      <c r="X8"/>
      <c r="Y8"/>
    </row>
    <row r="9" spans="2:25" s="18" customFormat="1" ht="12.75">
      <c r="B9" s="42"/>
      <c r="C9" s="2"/>
      <c r="F9" s="19">
        <v>39963.81868055555</v>
      </c>
      <c r="G9" s="19">
        <v>39963.8612037037</v>
      </c>
      <c r="H9" s="19">
        <v>39963.86376157407</v>
      </c>
      <c r="I9" s="18" t="s">
        <v>30</v>
      </c>
      <c r="J9" s="18" t="s">
        <v>17</v>
      </c>
      <c r="K9" s="18">
        <v>1</v>
      </c>
      <c r="L9" s="27"/>
      <c r="M9" s="27"/>
      <c r="T9">
        <v>27</v>
      </c>
      <c r="U9">
        <v>3</v>
      </c>
      <c r="V9">
        <v>20</v>
      </c>
      <c r="W9">
        <v>3</v>
      </c>
      <c r="X9"/>
      <c r="Y9"/>
    </row>
    <row r="10" spans="2:25" s="18" customFormat="1" ht="12.75">
      <c r="B10" s="42"/>
      <c r="C10" s="2"/>
      <c r="F10" s="19">
        <v>39963.86376157407</v>
      </c>
      <c r="G10" s="19">
        <v>39963.86659722222</v>
      </c>
      <c r="H10" s="19">
        <v>39963.86849537037</v>
      </c>
      <c r="I10" s="18" t="s">
        <v>36</v>
      </c>
      <c r="J10" s="18" t="s">
        <v>16</v>
      </c>
      <c r="K10" s="18">
        <v>1</v>
      </c>
      <c r="L10" s="27"/>
      <c r="M10" s="27"/>
      <c r="T10">
        <v>28</v>
      </c>
      <c r="U10">
        <v>3</v>
      </c>
      <c r="V10">
        <v>19</v>
      </c>
      <c r="W10">
        <v>3</v>
      </c>
      <c r="X10">
        <v>18</v>
      </c>
      <c r="Y10">
        <v>3</v>
      </c>
    </row>
    <row r="11" spans="2:25" s="18" customFormat="1" ht="12.75">
      <c r="B11" s="42"/>
      <c r="C11" s="2"/>
      <c r="F11" s="19">
        <v>39963.86849537037</v>
      </c>
      <c r="G11" s="19"/>
      <c r="H11" s="19"/>
      <c r="L11" s="27"/>
      <c r="M11" s="27"/>
      <c r="T11"/>
      <c r="U11"/>
      <c r="V11"/>
      <c r="W11"/>
      <c r="X11"/>
      <c r="Y11"/>
    </row>
    <row r="12" spans="2:25" s="18" customFormat="1" ht="12.75">
      <c r="B12" s="42"/>
      <c r="C12" s="2"/>
      <c r="F12" s="19"/>
      <c r="G12" s="19"/>
      <c r="H12" s="19"/>
      <c r="L12" s="27"/>
      <c r="M12" s="27"/>
      <c r="T12"/>
      <c r="U12"/>
      <c r="V12"/>
      <c r="W12"/>
      <c r="X12"/>
      <c r="Y12"/>
    </row>
    <row r="13" spans="2:25" s="18" customFormat="1" ht="12.75">
      <c r="B13" s="42"/>
      <c r="C13" s="2"/>
      <c r="F13" s="19"/>
      <c r="G13" s="19"/>
      <c r="H13" s="19"/>
      <c r="L13" s="27"/>
      <c r="M13" s="27"/>
      <c r="T13"/>
      <c r="U13"/>
      <c r="V13"/>
      <c r="W13"/>
      <c r="X13"/>
      <c r="Y13"/>
    </row>
    <row r="14" spans="2:25" s="18" customFormat="1" ht="12.75">
      <c r="B14" s="42"/>
      <c r="C14" s="2"/>
      <c r="F14" s="19"/>
      <c r="G14" s="19"/>
      <c r="H14" s="19"/>
      <c r="L14" s="27"/>
      <c r="M14" s="27"/>
      <c r="T14"/>
      <c r="U14"/>
      <c r="V14"/>
      <c r="W14"/>
      <c r="X14"/>
      <c r="Y14"/>
    </row>
    <row r="15" spans="2:25" s="18" customFormat="1" ht="12.75">
      <c r="B15" s="42"/>
      <c r="C15" s="2"/>
      <c r="F15" s="19"/>
      <c r="G15" s="19"/>
      <c r="H15" s="19"/>
      <c r="L15" s="27"/>
      <c r="M15" s="27"/>
      <c r="T15"/>
      <c r="U15"/>
      <c r="V15"/>
      <c r="W15"/>
      <c r="X15"/>
      <c r="Y15"/>
    </row>
    <row r="16" spans="2:25" s="18" customFormat="1" ht="12.75">
      <c r="B16" s="42"/>
      <c r="C16" s="2"/>
      <c r="F16" s="19"/>
      <c r="G16" s="19"/>
      <c r="H16" s="19"/>
      <c r="L16" s="27"/>
      <c r="M16" s="27"/>
      <c r="T16"/>
      <c r="U16"/>
      <c r="V16"/>
      <c r="W16"/>
      <c r="X16"/>
      <c r="Y16"/>
    </row>
    <row r="17" spans="2:25" s="18" customFormat="1" ht="12.75">
      <c r="B17" s="42"/>
      <c r="C17" s="2"/>
      <c r="F17" s="19"/>
      <c r="G17" s="19"/>
      <c r="H17" s="19"/>
      <c r="L17" s="27"/>
      <c r="M17" s="27"/>
      <c r="T17"/>
      <c r="U17"/>
      <c r="V17"/>
      <c r="W17"/>
      <c r="X17"/>
      <c r="Y17"/>
    </row>
    <row r="18" spans="2:25" s="18" customFormat="1" ht="12.75">
      <c r="B18" s="42">
        <v>50</v>
      </c>
      <c r="C18" s="2">
        <v>700</v>
      </c>
      <c r="F18" s="19"/>
      <c r="G18" s="19"/>
      <c r="H18" s="19"/>
      <c r="L18" s="27"/>
      <c r="M18" s="27"/>
      <c r="T18"/>
      <c r="U18"/>
      <c r="V18"/>
      <c r="W18"/>
      <c r="X18"/>
      <c r="Y18"/>
    </row>
    <row r="19" spans="2:25" s="18" customFormat="1" ht="12.75">
      <c r="B19" s="42">
        <v>500</v>
      </c>
      <c r="C19" s="2">
        <v>780</v>
      </c>
      <c r="F19" s="19"/>
      <c r="G19" s="19"/>
      <c r="H19" s="19"/>
      <c r="L19" s="27"/>
      <c r="M19" s="27"/>
      <c r="T19"/>
      <c r="U19"/>
      <c r="V19"/>
      <c r="W19"/>
      <c r="X19"/>
      <c r="Y19"/>
    </row>
    <row r="20" spans="2:25" s="18" customFormat="1" ht="12.75">
      <c r="B20" s="43">
        <v>30</v>
      </c>
      <c r="C20" s="33">
        <v>30</v>
      </c>
      <c r="F20" s="19"/>
      <c r="G20" s="19"/>
      <c r="H20" s="19"/>
      <c r="L20" s="27"/>
      <c r="M20" s="27"/>
      <c r="T20"/>
      <c r="U20"/>
      <c r="V20"/>
      <c r="W20"/>
      <c r="X20"/>
      <c r="Y20"/>
    </row>
    <row r="21" spans="2:25" s="18" customFormat="1" ht="12.75">
      <c r="B21" s="42"/>
      <c r="C21" s="2">
        <v>60</v>
      </c>
      <c r="F21" s="19"/>
      <c r="G21" s="19"/>
      <c r="H21" s="19"/>
      <c r="L21" s="27"/>
      <c r="M21" s="27"/>
      <c r="T21"/>
      <c r="U21"/>
      <c r="V21"/>
      <c r="W21"/>
      <c r="X21"/>
      <c r="Y21"/>
    </row>
    <row r="22" spans="2:25" s="18" customFormat="1" ht="12.75">
      <c r="B22" s="43"/>
      <c r="C22" s="33">
        <v>60</v>
      </c>
      <c r="F22" s="19"/>
      <c r="G22" s="19"/>
      <c r="H22" s="19"/>
      <c r="L22" s="27"/>
      <c r="M22" s="27"/>
      <c r="T22"/>
      <c r="U22"/>
      <c r="V22"/>
      <c r="W22"/>
      <c r="X22"/>
      <c r="Y22"/>
    </row>
    <row r="23" spans="2:25" s="18" customFormat="1" ht="12.75">
      <c r="B23" s="43">
        <v>100</v>
      </c>
      <c r="C23" s="33"/>
      <c r="F23" s="19"/>
      <c r="G23" s="19"/>
      <c r="H23" s="19"/>
      <c r="L23" s="27"/>
      <c r="M23" s="27"/>
      <c r="T23"/>
      <c r="U23"/>
      <c r="V23"/>
      <c r="W23"/>
      <c r="X23"/>
      <c r="Y23"/>
    </row>
    <row r="24" spans="2:25" s="18" customFormat="1" ht="13.5" thickBot="1">
      <c r="B24" s="47">
        <v>120</v>
      </c>
      <c r="C24" s="48"/>
      <c r="F24" s="19"/>
      <c r="G24" s="19"/>
      <c r="H24" s="19"/>
      <c r="L24" s="27"/>
      <c r="M24" s="27"/>
      <c r="T24"/>
      <c r="U24"/>
      <c r="V24"/>
      <c r="W24"/>
      <c r="X24"/>
      <c r="Y24"/>
    </row>
    <row r="25" spans="2:25" s="18" customFormat="1" ht="13.5" thickTop="1">
      <c r="B25" s="42"/>
      <c r="C25" s="2">
        <v>90</v>
      </c>
      <c r="F25" s="19"/>
      <c r="G25" s="19"/>
      <c r="H25" s="19"/>
      <c r="L25" s="27"/>
      <c r="M25" s="27"/>
      <c r="T25"/>
      <c r="U25"/>
      <c r="V25"/>
      <c r="W25"/>
      <c r="X25"/>
      <c r="Y25"/>
    </row>
    <row r="26" spans="2:25" s="18" customFormat="1" ht="12.75">
      <c r="B26" s="43"/>
      <c r="C26" s="33">
        <v>70</v>
      </c>
      <c r="F26" s="19"/>
      <c r="G26" s="19"/>
      <c r="H26" s="22"/>
      <c r="I26" s="23"/>
      <c r="T26"/>
      <c r="U26"/>
      <c r="V26"/>
      <c r="W26"/>
      <c r="X26"/>
      <c r="Y26"/>
    </row>
    <row r="27" spans="2:25" s="18" customFormat="1" ht="12.75">
      <c r="B27" s="42"/>
      <c r="C27" s="2">
        <v>40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7"/>
      <c r="C28" s="48">
        <v>180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42"/>
      <c r="C29" s="2"/>
      <c r="F29" s="19"/>
      <c r="G29" s="19"/>
      <c r="H29" s="19"/>
      <c r="L29" s="27"/>
      <c r="M29" s="27"/>
      <c r="T29"/>
      <c r="U29"/>
      <c r="V29"/>
      <c r="W29"/>
      <c r="X29"/>
      <c r="Y29"/>
    </row>
    <row r="30" spans="2:25" s="18" customFormat="1" ht="12.75">
      <c r="B30" s="42"/>
      <c r="C30" s="2"/>
      <c r="F30" s="19"/>
      <c r="L30" s="27"/>
      <c r="M30" s="27"/>
      <c r="T30"/>
      <c r="U30"/>
      <c r="V30"/>
      <c r="W30"/>
      <c r="X30"/>
      <c r="Y30"/>
    </row>
    <row r="31" spans="2:25" s="18" customFormat="1" ht="13.5" thickBot="1">
      <c r="B31" s="42"/>
      <c r="C31" s="2"/>
      <c r="F31" s="19"/>
      <c r="L31" s="27"/>
      <c r="M31" s="27"/>
      <c r="T31"/>
      <c r="U31"/>
      <c r="V31"/>
      <c r="W31"/>
      <c r="X31"/>
      <c r="Y31"/>
    </row>
    <row r="32" spans="2:25" s="18" customFormat="1" ht="16.5" thickBot="1">
      <c r="B32" s="42"/>
      <c r="C32" s="2"/>
      <c r="F32" s="19"/>
      <c r="J32" s="34" t="s">
        <v>26</v>
      </c>
      <c r="K32" s="35"/>
      <c r="L32" s="36"/>
      <c r="M32" s="37"/>
      <c r="T32"/>
      <c r="U32"/>
      <c r="V32"/>
      <c r="W32"/>
      <c r="X32"/>
      <c r="Y32"/>
    </row>
    <row r="33" spans="2:25" s="18" customFormat="1" ht="17.25" thickBot="1" thickTop="1">
      <c r="B33" s="42"/>
      <c r="C33" s="2"/>
      <c r="F33" s="2"/>
      <c r="G33" s="2"/>
      <c r="H33" s="2"/>
      <c r="I33" s="2"/>
      <c r="J33" s="38" t="str">
        <f>'front cover'!L14</f>
        <v>D</v>
      </c>
      <c r="K33" s="38" t="str">
        <f>'front cover'!M14</f>
        <v>N</v>
      </c>
      <c r="L33" s="38" t="str">
        <f>'front cover'!N14</f>
        <v>K</v>
      </c>
      <c r="M33" s="38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9">
        <f>'front cover'!L15</f>
        <v>-110</v>
      </c>
      <c r="K34" s="39">
        <f>'front cover'!M15</f>
        <v>110</v>
      </c>
      <c r="L34" s="39">
        <f>'front cover'!N15</f>
        <v>110</v>
      </c>
      <c r="M34" s="39">
        <f>'front cover'!O15</f>
        <v>-110</v>
      </c>
      <c r="T34"/>
      <c r="U34"/>
      <c r="V34"/>
      <c r="W34"/>
      <c r="X34"/>
      <c r="Y34"/>
    </row>
    <row r="35" spans="2:25" ht="13.5" thickTop="1">
      <c r="B35" s="2"/>
      <c r="C35" s="2"/>
      <c r="F35" s="24"/>
      <c r="G35" s="24"/>
      <c r="H35" s="24"/>
      <c r="T35"/>
      <c r="U35"/>
      <c r="V35"/>
      <c r="W35"/>
      <c r="X35"/>
      <c r="Y35"/>
    </row>
    <row r="36" spans="2:25" ht="12.75">
      <c r="B36" s="2"/>
      <c r="C36" s="2"/>
      <c r="F36" s="24"/>
      <c r="G36" s="24"/>
      <c r="H36" s="24"/>
      <c r="T36"/>
      <c r="U36"/>
      <c r="V36"/>
      <c r="W36"/>
      <c r="X36"/>
      <c r="Y36"/>
    </row>
    <row r="37" spans="2:25" ht="12.75">
      <c r="B37" s="2"/>
      <c r="C37" s="2"/>
      <c r="F37" s="24"/>
      <c r="G37" s="24"/>
      <c r="H37" s="24"/>
      <c r="T37"/>
      <c r="U37"/>
      <c r="V37"/>
      <c r="W37"/>
      <c r="X37"/>
      <c r="Y37"/>
    </row>
    <row r="38" spans="2:25" ht="12.75">
      <c r="B38" s="2"/>
      <c r="C38" s="2"/>
      <c r="F38" s="24"/>
      <c r="G38" s="24"/>
      <c r="H38" s="24"/>
      <c r="T38"/>
      <c r="U38"/>
      <c r="V38"/>
      <c r="W38"/>
      <c r="X38"/>
      <c r="Y38"/>
    </row>
    <row r="39" spans="2:25" ht="12.75">
      <c r="B39" s="2"/>
      <c r="C39" s="2"/>
      <c r="F39" s="24"/>
      <c r="G39" s="24"/>
      <c r="H39" s="24"/>
      <c r="T39"/>
      <c r="U39"/>
      <c r="V39"/>
      <c r="W39"/>
      <c r="X39"/>
      <c r="Y39"/>
    </row>
    <row r="40" spans="2:25" ht="12.75">
      <c r="B40" s="2"/>
      <c r="C40" s="2"/>
      <c r="F40" s="24"/>
      <c r="G40" s="24"/>
      <c r="H40" s="24"/>
      <c r="T40"/>
      <c r="U40"/>
      <c r="V40"/>
      <c r="W40"/>
      <c r="X40"/>
      <c r="Y40"/>
    </row>
    <row r="41" spans="2:25" ht="12.75">
      <c r="B41" s="2"/>
      <c r="C41" s="2"/>
      <c r="F41" s="24"/>
      <c r="G41" s="24"/>
      <c r="H41" s="24"/>
      <c r="T41"/>
      <c r="U41"/>
      <c r="V41"/>
      <c r="W41"/>
      <c r="X41"/>
      <c r="Y41"/>
    </row>
    <row r="42" spans="2:25" ht="12.75">
      <c r="B42" s="2"/>
      <c r="C42" s="2"/>
      <c r="F42" s="24"/>
      <c r="G42" s="24"/>
      <c r="H42" s="24"/>
      <c r="T42"/>
      <c r="U42"/>
      <c r="V42"/>
      <c r="W42"/>
      <c r="X42"/>
      <c r="Y42"/>
    </row>
    <row r="43" spans="2:25" ht="12.75">
      <c r="B43" s="2"/>
      <c r="C43" s="2"/>
      <c r="F43" s="24"/>
      <c r="G43" s="24"/>
      <c r="H43" s="24"/>
      <c r="T43"/>
      <c r="U43"/>
      <c r="V43"/>
      <c r="W43"/>
      <c r="X43"/>
      <c r="Y43"/>
    </row>
    <row r="44" spans="2:25" ht="12.75">
      <c r="B44" s="2"/>
      <c r="C44" s="2"/>
      <c r="F44" s="24"/>
      <c r="G44" s="24"/>
      <c r="H44" s="24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2009-06-23T22:46:58Z</dcterms:modified>
  <cp:category/>
  <cp:version/>
  <cp:contentType/>
  <cp:contentStatus/>
</cp:coreProperties>
</file>